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9750" yWindow="15" windowWidth="10440" windowHeight="9315" tabRatio="500"/>
  </bookViews>
  <sheets>
    <sheet name="POSTOS INDEFINIDOS" sheetId="1" r:id="rId1"/>
    <sheet name="FACTURAS" sheetId="2" r:id="rId2"/>
    <sheet name="desplegables" sheetId="4" state="hidden" r:id="rId3"/>
  </sheets>
  <definedNames>
    <definedName name="_xlnm.Print_Area" localSheetId="1">FACTURAS!$A$1:$H$50</definedName>
    <definedName name="_xlnm.Print_Area" localSheetId="0">'POSTOS INDEFINIDOS'!$A$1:$P$73</definedName>
    <definedName name="_xlnm.Print_Titles" localSheetId="1">FACTURAS!$1:$9</definedName>
    <definedName name="_xlnm.Print_Titles" localSheetId="0">'POSTOS INDEFINIDOS'!$1:$12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1" i="1" l="1"/>
  <c r="I70" i="1"/>
  <c r="G70" i="1"/>
  <c r="O62" i="1"/>
  <c r="N62" i="1"/>
  <c r="M62" i="1"/>
  <c r="L62" i="1"/>
  <c r="K62" i="1"/>
  <c r="J62" i="1"/>
  <c r="I62" i="1"/>
  <c r="O61" i="1"/>
  <c r="N61" i="1"/>
  <c r="M61" i="1"/>
  <c r="L61" i="1"/>
  <c r="K61" i="1"/>
  <c r="J61" i="1"/>
  <c r="I61" i="1"/>
  <c r="O60" i="1"/>
  <c r="N60" i="1"/>
  <c r="M60" i="1"/>
  <c r="L60" i="1"/>
  <c r="K60" i="1"/>
  <c r="J60" i="1"/>
  <c r="I60" i="1"/>
  <c r="O59" i="1"/>
  <c r="N59" i="1"/>
  <c r="M59" i="1"/>
  <c r="L59" i="1"/>
  <c r="K59" i="1"/>
  <c r="J59" i="1"/>
  <c r="I59" i="1"/>
  <c r="O58" i="1"/>
  <c r="N58" i="1"/>
  <c r="M58" i="1"/>
  <c r="L58" i="1"/>
  <c r="K58" i="1"/>
  <c r="J58" i="1"/>
  <c r="I58" i="1"/>
  <c r="O57" i="1"/>
  <c r="N57" i="1"/>
  <c r="M57" i="1"/>
  <c r="L57" i="1"/>
  <c r="K57" i="1"/>
  <c r="J57" i="1"/>
  <c r="I57" i="1"/>
  <c r="O56" i="1"/>
  <c r="N56" i="1"/>
  <c r="M56" i="1"/>
  <c r="L56" i="1"/>
  <c r="K56" i="1"/>
  <c r="J56" i="1"/>
  <c r="I56" i="1"/>
  <c r="O55" i="1"/>
  <c r="N55" i="1"/>
  <c r="M55" i="1"/>
  <c r="L55" i="1"/>
  <c r="K55" i="1"/>
  <c r="J55" i="1"/>
  <c r="I55" i="1"/>
  <c r="O54" i="1"/>
  <c r="N54" i="1"/>
  <c r="M54" i="1"/>
  <c r="L54" i="1"/>
  <c r="K54" i="1"/>
  <c r="J54" i="1"/>
  <c r="I54" i="1"/>
  <c r="O53" i="1"/>
  <c r="N53" i="1"/>
  <c r="M53" i="1"/>
  <c r="L53" i="1"/>
  <c r="K53" i="1"/>
  <c r="J53" i="1"/>
  <c r="I53" i="1"/>
  <c r="O52" i="1"/>
  <c r="N52" i="1"/>
  <c r="M52" i="1"/>
  <c r="L52" i="1"/>
  <c r="K52" i="1"/>
  <c r="J52" i="1"/>
  <c r="I52" i="1"/>
  <c r="O51" i="1"/>
  <c r="N51" i="1"/>
  <c r="M51" i="1"/>
  <c r="L51" i="1"/>
  <c r="K51" i="1"/>
  <c r="J51" i="1"/>
  <c r="I51" i="1"/>
  <c r="O50" i="1"/>
  <c r="N50" i="1"/>
  <c r="M50" i="1"/>
  <c r="L50" i="1"/>
  <c r="K50" i="1"/>
  <c r="J50" i="1"/>
  <c r="I50" i="1"/>
  <c r="O49" i="1"/>
  <c r="N49" i="1"/>
  <c r="M49" i="1"/>
  <c r="L49" i="1"/>
  <c r="K49" i="1"/>
  <c r="J49" i="1"/>
  <c r="I49" i="1"/>
  <c r="O48" i="1"/>
  <c r="N48" i="1"/>
  <c r="M48" i="1"/>
  <c r="L48" i="1"/>
  <c r="K48" i="1"/>
  <c r="J48" i="1"/>
  <c r="I48" i="1"/>
  <c r="O47" i="1"/>
  <c r="N47" i="1"/>
  <c r="M47" i="1"/>
  <c r="L47" i="1"/>
  <c r="K47" i="1"/>
  <c r="J47" i="1"/>
  <c r="I47" i="1"/>
  <c r="O46" i="1"/>
  <c r="N46" i="1"/>
  <c r="M46" i="1"/>
  <c r="L46" i="1"/>
  <c r="K46" i="1"/>
  <c r="J46" i="1"/>
  <c r="I46" i="1"/>
  <c r="O45" i="1"/>
  <c r="N45" i="1"/>
  <c r="M45" i="1"/>
  <c r="L45" i="1"/>
  <c r="K45" i="1"/>
  <c r="J45" i="1"/>
  <c r="I45" i="1"/>
  <c r="O44" i="1"/>
  <c r="N44" i="1"/>
  <c r="M44" i="1"/>
  <c r="L44" i="1"/>
  <c r="K44" i="1"/>
  <c r="J44" i="1"/>
  <c r="I44" i="1"/>
  <c r="O43" i="1"/>
  <c r="N43" i="1"/>
  <c r="M43" i="1"/>
  <c r="L43" i="1"/>
  <c r="K43" i="1"/>
  <c r="J43" i="1"/>
  <c r="I43" i="1"/>
  <c r="O42" i="1"/>
  <c r="N42" i="1"/>
  <c r="M42" i="1"/>
  <c r="L42" i="1"/>
  <c r="K42" i="1"/>
  <c r="J42" i="1"/>
  <c r="I42" i="1"/>
  <c r="O41" i="1"/>
  <c r="N41" i="1"/>
  <c r="M41" i="1"/>
  <c r="L41" i="1"/>
  <c r="K41" i="1"/>
  <c r="J41" i="1"/>
  <c r="I41" i="1"/>
  <c r="O40" i="1"/>
  <c r="N40" i="1"/>
  <c r="M40" i="1"/>
  <c r="L40" i="1"/>
  <c r="K40" i="1"/>
  <c r="J40" i="1"/>
  <c r="I40" i="1"/>
  <c r="O39" i="1"/>
  <c r="N39" i="1"/>
  <c r="M39" i="1"/>
  <c r="L39" i="1"/>
  <c r="K39" i="1"/>
  <c r="J39" i="1"/>
  <c r="I39" i="1"/>
  <c r="O38" i="1"/>
  <c r="N38" i="1"/>
  <c r="M38" i="1"/>
  <c r="L38" i="1"/>
  <c r="K38" i="1"/>
  <c r="J38" i="1"/>
  <c r="I38" i="1"/>
  <c r="I13" i="1"/>
  <c r="J13" i="1" s="1"/>
  <c r="K13" i="1"/>
  <c r="L13" i="1"/>
  <c r="M13" i="1"/>
  <c r="O13" i="1"/>
  <c r="I14" i="1"/>
  <c r="J14" i="1" s="1"/>
  <c r="M14" i="1"/>
  <c r="I15" i="1"/>
  <c r="L15" i="1" s="1"/>
  <c r="I16" i="1"/>
  <c r="L16" i="1" s="1"/>
  <c r="J16" i="1"/>
  <c r="K16" i="1"/>
  <c r="N16" i="1"/>
  <c r="O16" i="1"/>
  <c r="I17" i="1"/>
  <c r="J17" i="1" s="1"/>
  <c r="I18" i="1"/>
  <c r="J18" i="1" s="1"/>
  <c r="I19" i="1"/>
  <c r="L19" i="1" s="1"/>
  <c r="O19" i="1"/>
  <c r="I20" i="1"/>
  <c r="J20" i="1" s="1"/>
  <c r="M20" i="1"/>
  <c r="I21" i="1"/>
  <c r="J21" i="1" s="1"/>
  <c r="L21" i="1"/>
  <c r="I22" i="1"/>
  <c r="J22" i="1" s="1"/>
  <c r="M22" i="1"/>
  <c r="I23" i="1"/>
  <c r="L23" i="1" s="1"/>
  <c r="N23" i="1"/>
  <c r="I24" i="1"/>
  <c r="L24" i="1" s="1"/>
  <c r="J24" i="1"/>
  <c r="K24" i="1"/>
  <c r="M24" i="1"/>
  <c r="N24" i="1"/>
  <c r="O24" i="1"/>
  <c r="I25" i="1"/>
  <c r="J25" i="1" s="1"/>
  <c r="L25" i="1"/>
  <c r="I26" i="1"/>
  <c r="J26" i="1" s="1"/>
  <c r="I27" i="1"/>
  <c r="L27" i="1" s="1"/>
  <c r="J27" i="1"/>
  <c r="O27" i="1"/>
  <c r="I28" i="1"/>
  <c r="J28" i="1" s="1"/>
  <c r="I29" i="1"/>
  <c r="J29" i="1" s="1"/>
  <c r="L29" i="1"/>
  <c r="I30" i="1"/>
  <c r="J30" i="1" s="1"/>
  <c r="I31" i="1"/>
  <c r="L31" i="1" s="1"/>
  <c r="N31" i="1"/>
  <c r="I32" i="1"/>
  <c r="L32" i="1" s="1"/>
  <c r="N32" i="1"/>
  <c r="I33" i="1"/>
  <c r="J33" i="1" s="1"/>
  <c r="L33" i="1"/>
  <c r="M33" i="1"/>
  <c r="I34" i="1"/>
  <c r="J34" i="1" s="1"/>
  <c r="I35" i="1"/>
  <c r="L35" i="1" s="1"/>
  <c r="J35" i="1"/>
  <c r="K35" i="1"/>
  <c r="O35" i="1"/>
  <c r="I36" i="1"/>
  <c r="J36" i="1"/>
  <c r="K36" i="1"/>
  <c r="L36" i="1"/>
  <c r="M36" i="1"/>
  <c r="N36" i="1"/>
  <c r="O36" i="1"/>
  <c r="K12" i="1"/>
  <c r="L12" i="1"/>
  <c r="M12" i="1"/>
  <c r="N12" i="1"/>
  <c r="O12" i="1"/>
  <c r="J12" i="1"/>
  <c r="I12" i="1"/>
  <c r="G42" i="2"/>
  <c r="G71" i="1" s="1"/>
  <c r="G26" i="2"/>
  <c r="P41" i="1" l="1"/>
  <c r="P49" i="1"/>
  <c r="P53" i="1"/>
  <c r="P57" i="1"/>
  <c r="P61" i="1"/>
  <c r="P45" i="1"/>
  <c r="P39" i="1"/>
  <c r="P43" i="1"/>
  <c r="P47" i="1"/>
  <c r="P38" i="1"/>
  <c r="P42" i="1"/>
  <c r="P46" i="1"/>
  <c r="P50" i="1"/>
  <c r="P54" i="1"/>
  <c r="P58" i="1"/>
  <c r="P62" i="1"/>
  <c r="P44" i="1"/>
  <c r="P48" i="1"/>
  <c r="P52" i="1"/>
  <c r="P56" i="1"/>
  <c r="P60" i="1"/>
  <c r="P40" i="1"/>
  <c r="P51" i="1"/>
  <c r="P55" i="1"/>
  <c r="P59" i="1"/>
  <c r="M32" i="1"/>
  <c r="N19" i="1"/>
  <c r="K32" i="1"/>
  <c r="N27" i="1"/>
  <c r="K19" i="1"/>
  <c r="M17" i="1"/>
  <c r="N35" i="1"/>
  <c r="O32" i="1"/>
  <c r="J32" i="1"/>
  <c r="M30" i="1"/>
  <c r="M28" i="1"/>
  <c r="K27" i="1"/>
  <c r="M25" i="1"/>
  <c r="J19" i="1"/>
  <c r="L17" i="1"/>
  <c r="M16" i="1"/>
  <c r="P16" i="1" s="1"/>
  <c r="N15" i="1"/>
  <c r="M31" i="1"/>
  <c r="L28" i="1"/>
  <c r="M23" i="1"/>
  <c r="L20" i="1"/>
  <c r="M15" i="1"/>
  <c r="K31" i="1"/>
  <c r="O28" i="1"/>
  <c r="K28" i="1"/>
  <c r="K23" i="1"/>
  <c r="O20" i="1"/>
  <c r="K20" i="1"/>
  <c r="K15" i="1"/>
  <c r="M35" i="1"/>
  <c r="M34" i="1"/>
  <c r="O31" i="1"/>
  <c r="J31" i="1"/>
  <c r="M29" i="1"/>
  <c r="N28" i="1"/>
  <c r="M27" i="1"/>
  <c r="M26" i="1"/>
  <c r="O23" i="1"/>
  <c r="J23" i="1"/>
  <c r="M21" i="1"/>
  <c r="N20" i="1"/>
  <c r="M19" i="1"/>
  <c r="M18" i="1"/>
  <c r="O15" i="1"/>
  <c r="J15" i="1"/>
  <c r="L34" i="1"/>
  <c r="O33" i="1"/>
  <c r="K33" i="1"/>
  <c r="L30" i="1"/>
  <c r="O29" i="1"/>
  <c r="K29" i="1"/>
  <c r="L26" i="1"/>
  <c r="O25" i="1"/>
  <c r="K25" i="1"/>
  <c r="L22" i="1"/>
  <c r="O21" i="1"/>
  <c r="K21" i="1"/>
  <c r="L18" i="1"/>
  <c r="O17" i="1"/>
  <c r="K17" i="1"/>
  <c r="L14" i="1"/>
  <c r="P36" i="1"/>
  <c r="O34" i="1"/>
  <c r="K34" i="1"/>
  <c r="N33" i="1"/>
  <c r="O30" i="1"/>
  <c r="K30" i="1"/>
  <c r="N29" i="1"/>
  <c r="O26" i="1"/>
  <c r="K26" i="1"/>
  <c r="N25" i="1"/>
  <c r="O22" i="1"/>
  <c r="K22" i="1"/>
  <c r="N21" i="1"/>
  <c r="O18" i="1"/>
  <c r="K18" i="1"/>
  <c r="N17" i="1"/>
  <c r="O14" i="1"/>
  <c r="K14" i="1"/>
  <c r="N13" i="1"/>
  <c r="P13" i="1" s="1"/>
  <c r="N34" i="1"/>
  <c r="N30" i="1"/>
  <c r="N26" i="1"/>
  <c r="N22" i="1"/>
  <c r="N18" i="1"/>
  <c r="N14" i="1"/>
  <c r="P24" i="1"/>
  <c r="G44" i="2"/>
  <c r="P63" i="1" l="1"/>
  <c r="J71" i="1" s="1"/>
  <c r="P27" i="1"/>
  <c r="P28" i="1"/>
  <c r="P32" i="1"/>
  <c r="P23" i="1"/>
  <c r="P20" i="1"/>
  <c r="P31" i="1"/>
  <c r="P19" i="1"/>
  <c r="P35" i="1"/>
  <c r="P15" i="1"/>
  <c r="P17" i="1"/>
  <c r="P21" i="1"/>
  <c r="P18" i="1"/>
  <c r="P34" i="1"/>
  <c r="P14" i="1"/>
  <c r="P22" i="1"/>
  <c r="P29" i="1"/>
  <c r="P25" i="1"/>
  <c r="P30" i="1"/>
  <c r="P26" i="1"/>
  <c r="P33" i="1"/>
  <c r="I72" i="1"/>
  <c r="G72" i="1" l="1"/>
  <c r="P12" i="1" l="1"/>
  <c r="P37" i="1" s="1"/>
  <c r="P64" i="1" l="1"/>
  <c r="J70" i="1"/>
  <c r="L70" i="1" s="1"/>
  <c r="L71" i="1"/>
  <c r="J72" i="1" l="1"/>
  <c r="L72" i="1"/>
</calcChain>
</file>

<file path=xl/sharedStrings.xml><?xml version="1.0" encoding="utf-8"?>
<sst xmlns="http://schemas.openxmlformats.org/spreadsheetml/2006/main" count="416" uniqueCount="101">
  <si>
    <t xml:space="preserve">EXPEDIENTE Nº: </t>
  </si>
  <si>
    <t>DNI/NIF:</t>
  </si>
  <si>
    <t>DNI/NIE</t>
  </si>
  <si>
    <t>XOR NADA (A)</t>
  </si>
  <si>
    <t>CONTÍA  BASE (B)</t>
  </si>
  <si>
    <t>DISCAPA CIDADE</t>
  </si>
  <si>
    <t>INCENTIVOS ADICIONAIS</t>
  </si>
  <si>
    <t>DATA NACEMENTO</t>
  </si>
  <si>
    <t>MULLER  (C)</t>
  </si>
  <si>
    <t xml:space="preserve">&gt; 45 ANOS (E) </t>
  </si>
  <si>
    <t>EMIGRANTE (F)</t>
  </si>
  <si>
    <t>(%)</t>
  </si>
  <si>
    <t>(=A*12.000€)</t>
  </si>
  <si>
    <t>GRAO</t>
  </si>
  <si>
    <t xml:space="preserve"> (=B* 25%) </t>
  </si>
  <si>
    <t>(=B *25%)</t>
  </si>
  <si>
    <t>(=B*25%)</t>
  </si>
  <si>
    <t>(B+C+D+E+F+G+H)</t>
  </si>
  <si>
    <t>ANUALIDADE 2019 (dende o 1 de xullo ata o 31 de outubro de 2019)</t>
  </si>
  <si>
    <t>Total anualidade 2019</t>
  </si>
  <si>
    <t>ANUALIDADE 2020 (dende o 1 de novembro de 2019 ata o 30 de xuño de 2020)</t>
  </si>
  <si>
    <t>Total anualidade 2020</t>
  </si>
  <si>
    <t>TOTAL IMPORTE POR POSTOS CREADOS CON CARÁCTER INDEFINIDO  NO PERÍODO de 1 de xullo de 2019 a 30 de xuño de 2020</t>
  </si>
  <si>
    <t>CONTÍA BASE (B): calcúlase en función da xornada contratada (A)</t>
  </si>
  <si>
    <t>IMPORTE DA AXUDA (I) súmaselle á contía base (B) os incentivos adicionais (25%) que procedan das letras C,D,E,F,G,H</t>
  </si>
  <si>
    <t>anualidade</t>
  </si>
  <si>
    <t>Nº postos creados</t>
  </si>
  <si>
    <t>Contía por postos creados</t>
  </si>
  <si>
    <t>TOTAL</t>
  </si>
  <si>
    <t>NOME PROVEDOR</t>
  </si>
  <si>
    <t>CONCEPTOS SUBVENCIONABLES</t>
  </si>
  <si>
    <t>IMPORTE UNITARIO</t>
  </si>
  <si>
    <t>Nº UNID</t>
  </si>
  <si>
    <t>IMPORTE SEN IVE</t>
  </si>
  <si>
    <t>TOTAL SEN IVE ANUALIDADE 2019</t>
  </si>
  <si>
    <t>TOTAL SEN IVE ANUALIDADE 2020</t>
  </si>
  <si>
    <t>TOTAL IMPORTE DO INVESTIMENTO REALIZADO EN ACTIVO FIXO NO PERÍODO de 1 de xullo de 2019 a 30 de xuño de 2020</t>
  </si>
  <si>
    <t xml:space="preserve">&gt; 45 ANOS
 (E) </t>
  </si>
  <si>
    <t>TRANS 
(G)</t>
  </si>
  <si>
    <t>CTRO. RURAL
 (H)</t>
  </si>
  <si>
    <t>DISC.ESP./ EXCL.SOC.  (D)</t>
  </si>
  <si>
    <t>NOME</t>
  </si>
  <si>
    <t>APELIDOS</t>
  </si>
  <si>
    <t>TRANS (G)</t>
  </si>
  <si>
    <t>CTRO. RURAL  (H)</t>
  </si>
  <si>
    <t>escoller circunstancia</t>
  </si>
  <si>
    <t>SI</t>
  </si>
  <si>
    <t>NON</t>
  </si>
  <si>
    <t>tipo de discapacidade</t>
  </si>
  <si>
    <t>I</t>
  </si>
  <si>
    <t>F</t>
  </si>
  <si>
    <t>ER</t>
  </si>
  <si>
    <t>Tipo de discapacidade: (I) intelectual, (EM) Enfermidade mental (F) Física, (S) sensorial (ER) Enfermidades raras</t>
  </si>
  <si>
    <t>EM</t>
  </si>
  <si>
    <t>S</t>
  </si>
  <si>
    <t xml:space="preserve">SINATURA DA PERSOA SOLICITANTE OU REPRESENTANTE </t>
  </si>
  <si>
    <t xml:space="preserve">CEE SOLICITANTE: </t>
  </si>
  <si>
    <t>Nome da persoa representante:</t>
  </si>
  <si>
    <t>tipo de documento</t>
  </si>
  <si>
    <t>FACTURA</t>
  </si>
  <si>
    <t>ORZAMENTO</t>
  </si>
  <si>
    <t>OUTRO</t>
  </si>
  <si>
    <t>TR341E</t>
  </si>
  <si>
    <t xml:space="preserve">PROCEDEMENTO: </t>
  </si>
  <si>
    <r>
      <t xml:space="preserve">Subvención para a creación de postos de traballo estables en función do investimento en activo fixo </t>
    </r>
    <r>
      <rPr>
        <b/>
        <sz val="10"/>
        <color rgb="FF000000"/>
        <rFont val="Arial Narrow"/>
        <family val="2"/>
      </rPr>
      <t>(procedemento TR341E).</t>
    </r>
  </si>
  <si>
    <r>
      <t xml:space="preserve">Subvención para a a adaptación de postos de traballo </t>
    </r>
    <r>
      <rPr>
        <b/>
        <sz val="10"/>
        <color rgb="FF000000"/>
        <rFont val="Arial Narrow"/>
        <family val="2"/>
      </rPr>
      <t>(procemento TR341N)</t>
    </r>
  </si>
  <si>
    <r>
      <t xml:space="preserve">Subvención para a asistencia técnica </t>
    </r>
    <r>
      <rPr>
        <b/>
        <sz val="10"/>
        <color rgb="FF000000"/>
        <rFont val="Arial Narrow"/>
        <family val="2"/>
      </rPr>
      <t>(procedemento TR341N)</t>
    </r>
  </si>
  <si>
    <r>
      <rPr>
        <b/>
        <sz val="10"/>
        <color rgb="FF000000"/>
        <rFont val="Arial Narrow"/>
        <family val="2"/>
      </rPr>
      <t xml:space="preserve">a) </t>
    </r>
    <r>
      <rPr>
        <sz val="10"/>
        <color rgb="FF000000"/>
        <rFont val="Arial Narrow"/>
        <family val="2"/>
      </rPr>
      <t>Contrtación de persoal de dirección</t>
    </r>
  </si>
  <si>
    <r>
      <rPr>
        <b/>
        <sz val="10"/>
        <color rgb="FF000000"/>
        <rFont val="Arial Narrow"/>
        <family val="2"/>
      </rPr>
      <t>b)</t>
    </r>
    <r>
      <rPr>
        <sz val="10"/>
        <color rgb="FF000000"/>
        <rFont val="Arial Narrow"/>
        <family val="2"/>
      </rPr>
      <t xml:space="preserve"> Certificacións de calidade:implantación/obtención/renovación</t>
    </r>
  </si>
  <si>
    <r>
      <rPr>
        <b/>
        <sz val="10"/>
        <color rgb="FF000000"/>
        <rFont val="Arial Narrow"/>
        <family val="2"/>
      </rPr>
      <t xml:space="preserve">c) </t>
    </r>
    <r>
      <rPr>
        <sz val="10"/>
        <color rgb="FF000000"/>
        <rFont val="Arial Narrow"/>
        <family val="2"/>
      </rPr>
      <t>Creación centro de traballo ou diversificación de actividade</t>
    </r>
  </si>
  <si>
    <r>
      <rPr>
        <b/>
        <sz val="10"/>
        <color rgb="FF000000"/>
        <rFont val="Arial Narrow"/>
        <family val="2"/>
      </rPr>
      <t>d)</t>
    </r>
    <r>
      <rPr>
        <sz val="10"/>
        <color rgb="FF000000"/>
        <rFont val="Arial Narrow"/>
        <family val="2"/>
      </rPr>
      <t xml:space="preserve"> Informe de auditoría sobre a conta xustificativa</t>
    </r>
  </si>
  <si>
    <t>Modalidade de asistencia técnica (art. 40.1)</t>
  </si>
  <si>
    <t>TIPO DE AXUDA (artigo 37.1)</t>
  </si>
  <si>
    <t>RELACIÓN DE FACTURAS</t>
  </si>
  <si>
    <t xml:space="preserve">CEE SOLICITANTE : </t>
  </si>
  <si>
    <t>Nome do/a representante:</t>
  </si>
  <si>
    <t xml:space="preserve">NÚMERO FACTURA </t>
  </si>
  <si>
    <t>DATA DE EMISIÓN</t>
  </si>
  <si>
    <t>DATA DE PAGAMENTO</t>
  </si>
  <si>
    <t>Lugar e data:</t>
  </si>
  <si>
    <t>TRABALLADOR/A</t>
  </si>
  <si>
    <t>as circunstancias deben coincidir coas indicadas na solicitude de subvención</t>
  </si>
  <si>
    <t>RELACIÓN DE POSTOS DE TRABALLO INDEFINIDOS CREADOS OU TRANSFORMADOS</t>
  </si>
  <si>
    <t>Lugar e data</t>
  </si>
  <si>
    <t xml:space="preserve">OBSERVACIÓNS: </t>
  </si>
  <si>
    <t>Investimento
 (sen IVE)</t>
  </si>
  <si>
    <t>*Os títulos en cor azul sinalan que as celdas que conteñen valores despregables</t>
  </si>
  <si>
    <r>
      <t xml:space="preserve">Programa II: </t>
    </r>
    <r>
      <rPr>
        <sz val="12"/>
        <color rgb="FF000000"/>
        <rFont val="Arial Narrow"/>
        <family val="2"/>
        <charset val="1"/>
      </rPr>
      <t xml:space="preserve"> axudas para a creación de postos de traballo, a súa adaptación e asistencia técnica a CEE. </t>
    </r>
  </si>
  <si>
    <r>
      <t xml:space="preserve">Tipo de axuda: </t>
    </r>
    <r>
      <rPr>
        <sz val="12"/>
        <color rgb="FF000000"/>
        <rFont val="Arial Narrow"/>
        <family val="2"/>
        <charset val="1"/>
      </rPr>
      <t xml:space="preserve">Subvención a proxectos de creación de postos de traballo de carácter indefinido en función do investimento en activo fixo </t>
    </r>
  </si>
  <si>
    <t>*Os títulos en cor azul sinalan que as celdas conteñen valores despregables</t>
  </si>
  <si>
    <r>
      <t xml:space="preserve">*PARA </t>
    </r>
    <r>
      <rPr>
        <b/>
        <sz val="10"/>
        <color theme="5" tint="-0.249977111117893"/>
        <rFont val="Calibri"/>
        <family val="2"/>
        <charset val="1"/>
      </rPr>
      <t xml:space="preserve">INSERTAR FILAS: colocar o rato en calquera das filas centrais de cada anualidade e facer clik co botón dereito en insertar. </t>
    </r>
    <r>
      <rPr>
        <sz val="10"/>
        <color theme="5" tint="-0.249977111117893"/>
        <rFont val="Calibri"/>
        <family val="2"/>
        <charset val="1"/>
      </rPr>
      <t>De insertar dende os títulos sombreados ou nas filas inmediatas seguintes distorsionaríase o sumatorio</t>
    </r>
  </si>
  <si>
    <t xml:space="preserve">CENTRO DE TRABALLO (Enderezo): </t>
  </si>
  <si>
    <t xml:space="preserve">CONCELLO: </t>
  </si>
  <si>
    <t>marcar as circunstancias que procedan (artigo 39.6,regra 2ª) (SI/NON)</t>
  </si>
  <si>
    <t>DATA  contratación/ transformación</t>
  </si>
  <si>
    <t>IMPORTE por posto  (I)</t>
  </si>
  <si>
    <t>TIPO (1)</t>
  </si>
  <si>
    <t>IMPORTE AXUDA</t>
  </si>
  <si>
    <t>(1) TIPO DE DISCAPACIDADE: (P) psíquica, (PC) Parálise cerebral, (I) intelectual, (EM) Enfermidade mental (F) Física, (S) sensorial (ER) Enfermidades raras</t>
  </si>
  <si>
    <t>P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</si>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</sst>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0\ %"/>
    <numFmt numFmtId="165" formatCode="0.00\ %"/>
    <numFmt numFmtId="166" formatCode="_-* #,##0.00&quot; €&quot;_-;\-* #,##0.00&quot; €&quot;_-;_-* \-??&quot; €&quot;_-;_-@_-"/>
    <numFmt numFmtId="167" formatCode="_-* #,##0.00\ [$€-456]_-;\-* #,##0.00\ [$€-456]_-;_-* &quot;-&quot;??\ [$€-456]_-;_-@_-"/>
  </numFmts>
  <fonts count="27" x14ac:knownFonts="1"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 Narrow"/>
      <family val="2"/>
    </font>
    <font>
      <sz val="8"/>
      <color rgb="FF000000"/>
      <name val="Trebuchet MS"/>
      <family val="2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4"/>
      <color rgb="FF000000"/>
      <name val="Arial Narrow"/>
      <family val="2"/>
      <charset val="1"/>
    </font>
    <font>
      <b/>
      <sz val="11"/>
      <color rgb="FF000000"/>
      <name val="Arial Narrow"/>
      <family val="2"/>
    </font>
    <font>
      <sz val="12"/>
      <color rgb="FF000000"/>
      <name val="Arial Narrow"/>
      <family val="2"/>
      <charset val="1"/>
    </font>
    <font>
      <b/>
      <sz val="11"/>
      <color rgb="FF000000"/>
      <name val="Calibri"/>
      <family val="2"/>
    </font>
    <font>
      <sz val="11"/>
      <color rgb="FF0000FF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b/>
      <sz val="11"/>
      <color rgb="FFFF0000"/>
      <name val="Arial Narrow"/>
      <family val="2"/>
      <charset val="1"/>
    </font>
    <font>
      <sz val="11"/>
      <color rgb="FF0000FF"/>
      <name val="Calibri"/>
      <family val="2"/>
      <charset val="1"/>
    </font>
    <font>
      <sz val="10"/>
      <color rgb="FF0000FF"/>
      <name val="Arial Narrow"/>
      <family val="2"/>
      <charset val="1"/>
    </font>
    <font>
      <sz val="11"/>
      <color theme="5" tint="-0.249977111117893"/>
      <name val="Arial Narrow"/>
      <family val="2"/>
      <charset val="1"/>
    </font>
    <font>
      <sz val="11"/>
      <color theme="5" tint="-0.249977111117893"/>
      <name val="Calibri"/>
      <family val="2"/>
      <charset val="1"/>
    </font>
    <font>
      <sz val="10"/>
      <color theme="5" tint="-0.249977111117893"/>
      <name val="Calibri"/>
      <family val="2"/>
      <charset val="1"/>
    </font>
    <font>
      <b/>
      <sz val="10"/>
      <color theme="5" tint="-0.249977111117893"/>
      <name val="Calibri"/>
      <family val="2"/>
      <charset val="1"/>
    </font>
    <font>
      <sz val="10"/>
      <color theme="5" tint="-0.249977111117893"/>
      <name val="Arial Narrow"/>
      <family val="2"/>
      <charset val="1"/>
    </font>
    <font>
      <b/>
      <sz val="11"/>
      <color rgb="FF0000FF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CE6F2"/>
      </patternFill>
    </fill>
    <fill>
      <patternFill patternType="solid">
        <fgColor theme="4" tint="0.39997558519241921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0C0C0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4" tint="0.59999389629810485"/>
        <bgColor rgb="FFDBE5F1"/>
      </patternFill>
    </fill>
  </fills>
  <borders count="50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808080"/>
      </left>
      <right/>
      <top style="medium">
        <color auto="1"/>
      </top>
      <bottom style="medium">
        <color auto="1"/>
      </bottom>
      <diagonal/>
    </border>
    <border>
      <left style="thin">
        <color rgb="FF80808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double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uble">
        <color rgb="FF808080"/>
      </bottom>
      <diagonal/>
    </border>
    <border>
      <left/>
      <right style="thin">
        <color theme="0" tint="-0.34998626667073579"/>
      </right>
      <top style="double">
        <color rgb="FF808080"/>
      </top>
      <bottom/>
      <diagonal/>
    </border>
    <border>
      <left/>
      <right style="thin">
        <color theme="0" tint="-0.34998626667073579"/>
      </right>
      <top/>
      <bottom style="thin">
        <color rgb="FF808080"/>
      </bottom>
      <diagonal/>
    </border>
    <border>
      <left/>
      <right style="thin">
        <color theme="0" tint="-0.34998626667073579"/>
      </right>
      <top/>
      <bottom style="double">
        <color rgb="FF808080"/>
      </bottom>
      <diagonal/>
    </border>
    <border>
      <left style="thin">
        <color rgb="FF808080"/>
      </left>
      <right/>
      <top style="double">
        <color rgb="FF808080"/>
      </top>
      <bottom/>
      <diagonal/>
    </border>
    <border>
      <left style="thin">
        <color rgb="FF808080"/>
      </left>
      <right/>
      <top/>
      <bottom style="double">
        <color rgb="FF808080"/>
      </bottom>
      <diagonal/>
    </border>
    <border>
      <left/>
      <right style="thin">
        <color rgb="FF80808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808080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166" fontId="5" fillId="0" borderId="0" applyBorder="0" applyProtection="0"/>
    <xf numFmtId="164" fontId="5" fillId="0" borderId="0" applyBorder="0" applyProtection="0"/>
  </cellStyleXfs>
  <cellXfs count="187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Fill="1"/>
    <xf numFmtId="0" fontId="10" fillId="0" borderId="0" xfId="0" applyFont="1" applyBorder="1" applyAlignment="1">
      <alignment horizontal="left" vertical="center"/>
    </xf>
    <xf numFmtId="0" fontId="11" fillId="3" borderId="0" xfId="0" applyFont="1" applyFill="1"/>
    <xf numFmtId="0" fontId="11" fillId="4" borderId="0" xfId="0" applyFont="1" applyFill="1"/>
    <xf numFmtId="0" fontId="11" fillId="0" borderId="0" xfId="0" applyFont="1"/>
    <xf numFmtId="0" fontId="1" fillId="0" borderId="12" xfId="0" applyFont="1" applyBorder="1" applyProtection="1">
      <protection locked="0"/>
    </xf>
    <xf numFmtId="14" fontId="1" fillId="0" borderId="12" xfId="0" applyNumberFormat="1" applyFont="1" applyBorder="1" applyProtection="1">
      <protection locked="0"/>
    </xf>
    <xf numFmtId="4" fontId="1" fillId="0" borderId="12" xfId="0" applyNumberFormat="1" applyFont="1" applyBorder="1" applyProtection="1">
      <protection locked="0"/>
    </xf>
    <xf numFmtId="1" fontId="1" fillId="0" borderId="12" xfId="0" applyNumberFormat="1" applyFont="1" applyBorder="1" applyProtection="1">
      <protection locked="0"/>
    </xf>
    <xf numFmtId="0" fontId="11" fillId="0" borderId="0" xfId="0" applyFont="1" applyFill="1"/>
    <xf numFmtId="0" fontId="1" fillId="0" borderId="0" xfId="0" applyFont="1" applyProtection="1">
      <protection locked="0"/>
    </xf>
    <xf numFmtId="167" fontId="1" fillId="0" borderId="12" xfId="1" applyNumberFormat="1" applyFont="1" applyBorder="1" applyProtection="1">
      <protection locked="0"/>
    </xf>
    <xf numFmtId="7" fontId="1" fillId="0" borderId="12" xfId="1" applyNumberFormat="1" applyFont="1" applyBorder="1" applyProtection="1">
      <protection locked="0"/>
    </xf>
    <xf numFmtId="0" fontId="4" fillId="0" borderId="0" xfId="0" applyFont="1" applyAlignment="1" applyProtection="1">
      <alignment vertical="center"/>
    </xf>
    <xf numFmtId="0" fontId="1" fillId="0" borderId="0" xfId="0" applyFont="1" applyProtection="1"/>
    <xf numFmtId="0" fontId="1" fillId="0" borderId="20" xfId="0" applyFont="1" applyBorder="1" applyProtection="1"/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right"/>
    </xf>
    <xf numFmtId="0" fontId="15" fillId="0" borderId="0" xfId="0" applyFont="1" applyBorder="1" applyAlignment="1" applyProtection="1">
      <alignment horizontal="left" vertical="top" wrapText="1"/>
    </xf>
    <xf numFmtId="166" fontId="1" fillId="0" borderId="0" xfId="1" applyFont="1" applyBorder="1" applyAlignment="1" applyProtection="1"/>
    <xf numFmtId="0" fontId="1" fillId="0" borderId="14" xfId="0" applyFont="1" applyBorder="1" applyAlignment="1" applyProtection="1"/>
    <xf numFmtId="0" fontId="1" fillId="0" borderId="0" xfId="0" applyFont="1" applyBorder="1" applyAlignment="1" applyProtection="1"/>
    <xf numFmtId="0" fontId="4" fillId="7" borderId="17" xfId="0" applyFont="1" applyFill="1" applyBorder="1" applyAlignment="1" applyProtection="1">
      <alignment horizontal="right"/>
    </xf>
    <xf numFmtId="0" fontId="4" fillId="7" borderId="18" xfId="0" applyFont="1" applyFill="1" applyBorder="1" applyAlignment="1" applyProtection="1">
      <alignment horizontal="right"/>
    </xf>
    <xf numFmtId="0" fontId="4" fillId="7" borderId="29" xfId="0" applyFont="1" applyFill="1" applyBorder="1" applyAlignment="1" applyProtection="1">
      <alignment horizontal="right"/>
    </xf>
    <xf numFmtId="0" fontId="1" fillId="8" borderId="12" xfId="0" applyFont="1" applyFill="1" applyBorder="1" applyAlignment="1" applyProtection="1">
      <alignment wrapText="1"/>
    </xf>
    <xf numFmtId="166" fontId="1" fillId="8" borderId="12" xfId="1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4" fillId="0" borderId="0" xfId="0" applyFont="1" applyProtection="1"/>
    <xf numFmtId="0" fontId="4" fillId="8" borderId="12" xfId="0" applyFont="1" applyFill="1" applyBorder="1" applyAlignment="1" applyProtection="1">
      <alignment vertical="center"/>
    </xf>
    <xf numFmtId="0" fontId="4" fillId="8" borderId="12" xfId="0" applyFont="1" applyFill="1" applyBorder="1" applyAlignment="1" applyProtection="1">
      <alignment horizontal="right" vertical="center"/>
    </xf>
    <xf numFmtId="166" fontId="4" fillId="8" borderId="12" xfId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" fillId="0" borderId="0" xfId="0" applyFont="1" applyFill="1" applyProtection="1"/>
    <xf numFmtId="166" fontId="1" fillId="0" borderId="0" xfId="1" applyFont="1" applyProtection="1"/>
    <xf numFmtId="0" fontId="1" fillId="0" borderId="0" xfId="0" applyFont="1" applyBorder="1" applyProtection="1"/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right" vertical="center"/>
    </xf>
    <xf numFmtId="4" fontId="4" fillId="2" borderId="19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0" fontId="0" fillId="0" borderId="0" xfId="0" applyFont="1" applyBorder="1" applyProtection="1"/>
    <xf numFmtId="0" fontId="2" fillId="0" borderId="0" xfId="0" applyFont="1" applyProtection="1"/>
    <xf numFmtId="0" fontId="17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/>
    <xf numFmtId="0" fontId="4" fillId="7" borderId="17" xfId="0" applyFont="1" applyFill="1" applyBorder="1" applyAlignment="1" applyProtection="1">
      <alignment horizontal="right" vertical="center"/>
    </xf>
    <xf numFmtId="0" fontId="4" fillId="7" borderId="18" xfId="0" applyFont="1" applyFill="1" applyBorder="1" applyAlignment="1" applyProtection="1">
      <alignment horizontal="right" vertical="center"/>
    </xf>
    <xf numFmtId="0" fontId="4" fillId="7" borderId="30" xfId="0" applyFont="1" applyFill="1" applyBorder="1" applyAlignment="1" applyProtection="1">
      <alignment horizontal="right" vertical="center"/>
    </xf>
    <xf numFmtId="0" fontId="0" fillId="4" borderId="0" xfId="0" applyFont="1" applyFill="1" applyProtection="1"/>
    <xf numFmtId="0" fontId="0" fillId="0" borderId="0" xfId="0" applyFont="1" applyProtection="1"/>
    <xf numFmtId="0" fontId="0" fillId="0" borderId="0" xfId="0" applyFont="1" applyFill="1" applyProtection="1"/>
    <xf numFmtId="0" fontId="1" fillId="0" borderId="5" xfId="2" applyNumberFormat="1" applyFont="1" applyBorder="1" applyAlignment="1" applyProtection="1">
      <alignment horizontal="left" vertical="center" wrapText="1"/>
      <protection locked="0"/>
    </xf>
    <xf numFmtId="165" fontId="1" fillId="0" borderId="5" xfId="2" applyNumberFormat="1" applyFont="1" applyBorder="1" applyAlignment="1" applyProtection="1">
      <alignment horizontal="left" vertical="center" wrapText="1"/>
      <protection locked="0"/>
    </xf>
    <xf numFmtId="165" fontId="1" fillId="0" borderId="5" xfId="2" applyNumberFormat="1" applyFont="1" applyBorder="1" applyAlignment="1" applyProtection="1">
      <alignment horizontal="center" vertical="center" wrapText="1"/>
      <protection locked="0"/>
    </xf>
    <xf numFmtId="14" fontId="1" fillId="0" borderId="5" xfId="2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0" fontId="1" fillId="0" borderId="5" xfId="2" applyNumberFormat="1" applyFont="1" applyFill="1" applyBorder="1" applyAlignment="1" applyProtection="1">
      <alignment horizontal="center" vertical="center" wrapText="1"/>
      <protection locked="0"/>
    </xf>
    <xf numFmtId="3" fontId="1" fillId="10" borderId="5" xfId="0" applyNumberFormat="1" applyFont="1" applyFill="1" applyBorder="1" applyAlignment="1" applyProtection="1">
      <alignment horizontal="center" vertical="center" wrapText="1"/>
    </xf>
    <xf numFmtId="4" fontId="1" fillId="10" borderId="5" xfId="0" applyNumberFormat="1" applyFont="1" applyFill="1" applyBorder="1" applyAlignment="1" applyProtection="1">
      <alignment horizontal="center" vertical="center" wrapText="1"/>
    </xf>
    <xf numFmtId="4" fontId="1" fillId="6" borderId="13" xfId="0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2" applyNumberFormat="1" applyFont="1" applyBorder="1" applyAlignment="1" applyProtection="1">
      <alignment horizontal="left" vertical="center" wrapText="1"/>
      <protection locked="0"/>
    </xf>
    <xf numFmtId="165" fontId="1" fillId="0" borderId="2" xfId="2" applyNumberFormat="1" applyFont="1" applyBorder="1" applyAlignment="1" applyProtection="1">
      <alignment horizontal="center" vertical="center" wrapText="1"/>
      <protection locked="0"/>
    </xf>
    <xf numFmtId="14" fontId="1" fillId="0" borderId="2" xfId="2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right" vertical="center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4" fontId="4" fillId="4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0" fillId="0" borderId="0" xfId="0" applyFont="1" applyBorder="1" applyAlignment="1" applyProtection="1">
      <alignment vertical="center"/>
    </xf>
    <xf numFmtId="0" fontId="8" fillId="0" borderId="0" xfId="0" applyFont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/>
    <xf numFmtId="0" fontId="22" fillId="0" borderId="0" xfId="0" applyFont="1" applyBorder="1" applyAlignment="1" applyProtection="1"/>
    <xf numFmtId="0" fontId="4" fillId="4" borderId="0" xfId="0" applyFont="1" applyFill="1" applyAlignment="1" applyProtection="1">
      <alignment horizontal="left" vertical="center"/>
    </xf>
    <xf numFmtId="166" fontId="1" fillId="0" borderId="22" xfId="1" applyFont="1" applyBorder="1" applyAlignment="1" applyProtection="1">
      <alignment horizontal="left"/>
      <protection locked="0"/>
    </xf>
    <xf numFmtId="0" fontId="0" fillId="0" borderId="0" xfId="0" applyFont="1" applyAlignment="1" applyProtection="1">
      <alignment wrapText="1"/>
    </xf>
    <xf numFmtId="0" fontId="4" fillId="4" borderId="6" xfId="0" applyFont="1" applyFill="1" applyBorder="1" applyAlignment="1" applyProtection="1">
      <alignment vertical="center" wrapText="1"/>
    </xf>
    <xf numFmtId="0" fontId="4" fillId="4" borderId="7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horizontal="right" vertical="center"/>
    </xf>
    <xf numFmtId="166" fontId="4" fillId="4" borderId="7" xfId="1" applyFont="1" applyFill="1" applyBorder="1" applyAlignment="1" applyProtection="1">
      <alignment horizontal="center" vertical="center" wrapText="1"/>
    </xf>
    <xf numFmtId="166" fontId="4" fillId="4" borderId="19" xfId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34" xfId="0" applyFont="1" applyBorder="1" applyAlignment="1" applyProtection="1">
      <alignment horizontal="left" vertical="top" wrapText="1"/>
    </xf>
    <xf numFmtId="0" fontId="25" fillId="0" borderId="0" xfId="0" applyFont="1" applyBorder="1" applyAlignment="1" applyProtection="1"/>
    <xf numFmtId="0" fontId="23" fillId="0" borderId="0" xfId="0" applyFont="1" applyBorder="1" applyAlignment="1" applyProtection="1"/>
    <xf numFmtId="0" fontId="17" fillId="0" borderId="0" xfId="0" applyFont="1" applyFill="1" applyBorder="1" applyAlignment="1" applyProtection="1">
      <alignment vertical="center"/>
    </xf>
    <xf numFmtId="0" fontId="1" fillId="0" borderId="28" xfId="0" applyFont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vertical="center" wrapText="1"/>
    </xf>
    <xf numFmtId="0" fontId="4" fillId="7" borderId="29" xfId="0" applyFont="1" applyFill="1" applyBorder="1" applyAlignment="1" applyProtection="1"/>
    <xf numFmtId="0" fontId="1" fillId="0" borderId="21" xfId="0" applyFont="1" applyBorder="1" applyProtection="1"/>
    <xf numFmtId="0" fontId="1" fillId="0" borderId="37" xfId="0" applyFont="1" applyBorder="1" applyProtection="1"/>
    <xf numFmtId="0" fontId="12" fillId="4" borderId="0" xfId="0" applyFont="1" applyFill="1" applyAlignment="1" applyProtection="1">
      <alignment horizontal="left" vertical="center"/>
    </xf>
    <xf numFmtId="0" fontId="4" fillId="7" borderId="27" xfId="0" applyFont="1" applyFill="1" applyBorder="1" applyAlignment="1" applyProtection="1">
      <alignment horizontal="center" vertical="center"/>
    </xf>
    <xf numFmtId="0" fontId="4" fillId="7" borderId="22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21" xfId="0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0" borderId="49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left" vertical="center"/>
    </xf>
    <xf numFmtId="0" fontId="19" fillId="0" borderId="22" xfId="0" applyFont="1" applyBorder="1" applyAlignment="1" applyProtection="1"/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6" fillId="9" borderId="25" xfId="0" applyFont="1" applyFill="1" applyBorder="1" applyAlignment="1" applyProtection="1">
      <alignment horizontal="center" wrapText="1"/>
    </xf>
    <xf numFmtId="0" fontId="26" fillId="9" borderId="43" xfId="0" applyFont="1" applyFill="1" applyBorder="1" applyAlignment="1" applyProtection="1">
      <alignment horizontal="center" wrapText="1"/>
    </xf>
    <xf numFmtId="0" fontId="26" fillId="9" borderId="0" xfId="0" applyFont="1" applyFill="1" applyBorder="1" applyAlignment="1" applyProtection="1">
      <alignment horizontal="center" wrapText="1"/>
    </xf>
    <xf numFmtId="0" fontId="26" fillId="9" borderId="41" xfId="0" applyFont="1" applyFill="1" applyBorder="1" applyAlignment="1" applyProtection="1">
      <alignment horizontal="center" wrapText="1"/>
    </xf>
    <xf numFmtId="0" fontId="26" fillId="9" borderId="11" xfId="0" applyFont="1" applyFill="1" applyBorder="1" applyAlignment="1" applyProtection="1">
      <alignment horizontal="center" wrapText="1"/>
    </xf>
    <xf numFmtId="0" fontId="26" fillId="9" borderId="44" xfId="0" applyFont="1" applyFill="1" applyBorder="1" applyAlignment="1" applyProtection="1">
      <alignment horizontal="center" wrapText="1"/>
    </xf>
    <xf numFmtId="0" fontId="20" fillId="9" borderId="3" xfId="0" applyFont="1" applyFill="1" applyBorder="1" applyAlignment="1" applyProtection="1">
      <alignment horizontal="center" vertical="center" textRotation="90" wrapText="1"/>
    </xf>
    <xf numFmtId="0" fontId="20" fillId="9" borderId="4" xfId="0" applyFont="1" applyFill="1" applyBorder="1" applyAlignment="1" applyProtection="1">
      <alignment horizontal="center" vertical="center" textRotation="90" wrapText="1"/>
    </xf>
    <xf numFmtId="0" fontId="20" fillId="9" borderId="5" xfId="0" applyFont="1" applyFill="1" applyBorder="1" applyAlignment="1" applyProtection="1">
      <alignment horizontal="center" vertical="center" textRotation="90" wrapText="1"/>
    </xf>
    <xf numFmtId="0" fontId="16" fillId="9" borderId="46" xfId="0" applyFont="1" applyFill="1" applyBorder="1" applyAlignment="1" applyProtection="1">
      <alignment horizontal="center" vertical="center" wrapText="1"/>
    </xf>
    <xf numFmtId="0" fontId="16" fillId="9" borderId="25" xfId="0" applyFont="1" applyFill="1" applyBorder="1" applyAlignment="1" applyProtection="1">
      <alignment horizontal="center" vertical="center" wrapText="1"/>
    </xf>
    <xf numFmtId="0" fontId="16" fillId="9" borderId="43" xfId="0" applyFont="1" applyFill="1" applyBorder="1" applyAlignment="1" applyProtection="1">
      <alignment horizontal="center" vertical="center" wrapText="1"/>
    </xf>
    <xf numFmtId="0" fontId="16" fillId="9" borderId="26" xfId="0" applyFont="1" applyFill="1" applyBorder="1" applyAlignment="1" applyProtection="1">
      <alignment horizontal="center" vertical="center" wrapText="1"/>
    </xf>
    <xf numFmtId="0" fontId="16" fillId="9" borderId="0" xfId="0" applyFont="1" applyFill="1" applyBorder="1" applyAlignment="1" applyProtection="1">
      <alignment horizontal="center" vertical="center" wrapText="1"/>
    </xf>
    <xf numFmtId="0" fontId="16" fillId="9" borderId="41" xfId="0" applyFont="1" applyFill="1" applyBorder="1" applyAlignment="1" applyProtection="1">
      <alignment horizontal="center" vertical="center" wrapText="1"/>
    </xf>
    <xf numFmtId="0" fontId="16" fillId="9" borderId="47" xfId="0" applyFont="1" applyFill="1" applyBorder="1" applyAlignment="1" applyProtection="1">
      <alignment horizontal="center" vertical="center" wrapText="1"/>
    </xf>
    <xf numFmtId="0" fontId="16" fillId="9" borderId="42" xfId="0" applyFont="1" applyFill="1" applyBorder="1" applyAlignment="1" applyProtection="1">
      <alignment horizontal="center" vertical="center" wrapText="1"/>
    </xf>
    <xf numFmtId="0" fontId="16" fillId="9" borderId="45" xfId="0" applyFont="1" applyFill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37" xfId="0" applyFont="1" applyBorder="1" applyAlignment="1" applyProtection="1">
      <alignment horizontal="center"/>
    </xf>
    <xf numFmtId="0" fontId="1" fillId="0" borderId="35" xfId="0" applyFont="1" applyBorder="1" applyAlignment="1" applyProtection="1">
      <alignment horizontal="left" vertical="top"/>
    </xf>
    <xf numFmtId="0" fontId="1" fillId="0" borderId="30" xfId="0" applyFont="1" applyBorder="1" applyAlignment="1" applyProtection="1">
      <alignment horizontal="left" vertical="top"/>
    </xf>
    <xf numFmtId="0" fontId="1" fillId="0" borderId="36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 wrapText="1"/>
    </xf>
    <xf numFmtId="0" fontId="4" fillId="4" borderId="10" xfId="0" applyFont="1" applyFill="1" applyBorder="1" applyAlignment="1" applyProtection="1">
      <alignment horizontal="right" vertical="center" wrapText="1"/>
    </xf>
    <xf numFmtId="0" fontId="1" fillId="7" borderId="35" xfId="0" applyFont="1" applyFill="1" applyBorder="1" applyAlignment="1" applyProtection="1">
      <alignment horizontal="left" vertical="center"/>
    </xf>
    <xf numFmtId="0" fontId="1" fillId="7" borderId="30" xfId="0" applyFont="1" applyFill="1" applyBorder="1" applyAlignment="1" applyProtection="1">
      <alignment horizontal="left" vertical="center"/>
    </xf>
    <xf numFmtId="0" fontId="1" fillId="7" borderId="36" xfId="0" applyFont="1" applyFill="1" applyBorder="1" applyAlignment="1" applyProtection="1">
      <alignment horizontal="left" vertical="center"/>
    </xf>
    <xf numFmtId="166" fontId="1" fillId="7" borderId="1" xfId="1" applyFont="1" applyFill="1" applyBorder="1" applyAlignment="1" applyProtection="1">
      <alignment horizontal="center"/>
    </xf>
    <xf numFmtId="166" fontId="1" fillId="7" borderId="38" xfId="1" applyFont="1" applyFill="1" applyBorder="1" applyAlignment="1" applyProtection="1">
      <alignment horizontal="center"/>
    </xf>
    <xf numFmtId="166" fontId="4" fillId="7" borderId="1" xfId="1" applyFont="1" applyFill="1" applyBorder="1" applyAlignment="1" applyProtection="1">
      <alignment horizontal="center"/>
    </xf>
    <xf numFmtId="166" fontId="4" fillId="7" borderId="38" xfId="1" applyFont="1" applyFill="1" applyBorder="1" applyAlignment="1" applyProtection="1">
      <alignment horizontal="center"/>
    </xf>
    <xf numFmtId="166" fontId="1" fillId="4" borderId="1" xfId="1" applyFont="1" applyFill="1" applyBorder="1" applyAlignment="1" applyProtection="1">
      <alignment horizontal="center"/>
    </xf>
    <xf numFmtId="166" fontId="1" fillId="4" borderId="38" xfId="1" applyFont="1" applyFill="1" applyBorder="1" applyAlignment="1" applyProtection="1">
      <alignment horizontal="center"/>
    </xf>
    <xf numFmtId="166" fontId="4" fillId="4" borderId="1" xfId="1" applyFont="1" applyFill="1" applyBorder="1" applyAlignment="1" applyProtection="1">
      <alignment horizontal="center"/>
    </xf>
    <xf numFmtId="166" fontId="4" fillId="4" borderId="38" xfId="1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38" xfId="0" applyFont="1" applyFill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23" fillId="0" borderId="20" xfId="0" applyFont="1" applyBorder="1" applyAlignment="1" applyProtection="1"/>
    <xf numFmtId="0" fontId="19" fillId="0" borderId="0" xfId="0" applyFont="1" applyBorder="1" applyAlignment="1" applyProtection="1"/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29" xfId="0" applyFont="1" applyBorder="1" applyAlignment="1" applyProtection="1">
      <alignment horizontal="left"/>
      <protection locked="0"/>
    </xf>
    <xf numFmtId="0" fontId="13" fillId="0" borderId="31" xfId="0" applyFont="1" applyBorder="1" applyAlignment="1" applyProtection="1">
      <alignment horizontal="left" vertical="top" wrapText="1"/>
      <protection locked="0"/>
    </xf>
    <xf numFmtId="0" fontId="11" fillId="0" borderId="32" xfId="0" applyFont="1" applyBorder="1" applyAlignment="1" applyProtection="1">
      <alignment horizontal="left" vertical="top" wrapText="1"/>
      <protection locked="0"/>
    </xf>
    <xf numFmtId="0" fontId="11" fillId="0" borderId="33" xfId="0" applyFont="1" applyBorder="1" applyAlignment="1" applyProtection="1">
      <alignment horizontal="left" vertical="top" wrapText="1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5F1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</xdr:colOff>
      <xdr:row>1</xdr:row>
      <xdr:rowOff>66674</xdr:rowOff>
    </xdr:from>
    <xdr:to>
      <xdr:col>0</xdr:col>
      <xdr:colOff>2495549</xdr:colOff>
      <xdr:row>4</xdr:row>
      <xdr:rowOff>171995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194" y="276224"/>
          <a:ext cx="2459355" cy="80010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165847</xdr:colOff>
      <xdr:row>69</xdr:row>
      <xdr:rowOff>93009</xdr:rowOff>
    </xdr:from>
    <xdr:to>
      <xdr:col>15</xdr:col>
      <xdr:colOff>906802</xdr:colOff>
      <xdr:row>71</xdr:row>
      <xdr:rowOff>215029</xdr:rowOff>
    </xdr:to>
    <xdr:pic>
      <xdr:nvPicPr>
        <xdr:cNvPr id="9" name="image7.jpe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694907" y="13671849"/>
          <a:ext cx="2151743" cy="5552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142875</xdr:colOff>
      <xdr:row>68</xdr:row>
      <xdr:rowOff>85725</xdr:rowOff>
    </xdr:from>
    <xdr:to>
      <xdr:col>0</xdr:col>
      <xdr:colOff>2076450</xdr:colOff>
      <xdr:row>71</xdr:row>
      <xdr:rowOff>180975</xdr:rowOff>
    </xdr:to>
    <xdr:grpSp>
      <xdr:nvGrpSpPr>
        <xdr:cNvPr id="10" name="Grupo 3">
          <a:extLst>
            <a:ext uri="{FF2B5EF4-FFF2-40B4-BE49-F238E27FC236}">
              <a16:creationId xmlns="" xmlns:a16="http://schemas.microsoft.com/office/drawing/2014/main" id="{F31C6C21-C0C6-46AE-9D93-7196C4AB332D}"/>
            </a:ext>
          </a:extLst>
        </xdr:cNvPr>
        <xdr:cNvGrpSpPr/>
      </xdr:nvGrpSpPr>
      <xdr:grpSpPr>
        <a:xfrm>
          <a:off x="142875" y="25544689"/>
          <a:ext cx="1933575" cy="830036"/>
          <a:chOff x="390525" y="14839950"/>
          <a:chExt cx="1933575" cy="942975"/>
        </a:xfrm>
      </xdr:grpSpPr>
      <xdr:pic>
        <xdr:nvPicPr>
          <xdr:cNvPr id="11" name="image6.jpeg">
            <a:extLst>
              <a:ext uri="{FF2B5EF4-FFF2-40B4-BE49-F238E27FC236}">
                <a16:creationId xmlns="" xmlns:a16="http://schemas.microsoft.com/office/drawing/2014/main" id="{B15839ED-3DC8-4F6E-AE94-8B44EB5E825C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l="7228" r="9251"/>
          <a:stretch/>
        </xdr:blipFill>
        <xdr:spPr>
          <a:xfrm>
            <a:off x="1114425" y="14839950"/>
            <a:ext cx="1209675" cy="657225"/>
          </a:xfrm>
          <a:prstGeom prst="rect">
            <a:avLst/>
          </a:prstGeom>
          <a:ln>
            <a:noFill/>
          </a:ln>
        </xdr:spPr>
      </xdr:pic>
      <xdr:pic>
        <xdr:nvPicPr>
          <xdr:cNvPr id="12" name="Imagen 7" descr="LOGO xacobeo-color-original">
            <a:extLst>
              <a:ext uri="{FF2B5EF4-FFF2-40B4-BE49-F238E27FC236}">
                <a16:creationId xmlns="" xmlns:a16="http://schemas.microsoft.com/office/drawing/2014/main" id="{7A512364-8218-4F52-B5A8-2AE7FE6407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0525" y="15411450"/>
            <a:ext cx="1876425" cy="371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70036</xdr:colOff>
      <xdr:row>2</xdr:row>
      <xdr:rowOff>1953</xdr:rowOff>
    </xdr:from>
    <xdr:to>
      <xdr:col>1</xdr:col>
      <xdr:colOff>783771</xdr:colOff>
      <xdr:row>4</xdr:row>
      <xdr:rowOff>163286</xdr:rowOff>
    </xdr:to>
    <xdr:pic>
      <xdr:nvPicPr>
        <xdr:cNvPr id="9" name="0 Imagen">
          <a:extLst>
            <a:ext uri="{FF2B5EF4-FFF2-40B4-BE49-F238E27FC236}">
              <a16:creationId xmlns:a16="http://schemas.microsoft.com/office/drawing/2014/main" xmlns="" id="{19E68956-86F4-4AAC-8C7D-D6E92A8D3D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0036" y="426496"/>
          <a:ext cx="1704335" cy="61853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283027</xdr:colOff>
      <xdr:row>49</xdr:row>
      <xdr:rowOff>7962</xdr:rowOff>
    </xdr:from>
    <xdr:to>
      <xdr:col>7</xdr:col>
      <xdr:colOff>761395</xdr:colOff>
      <xdr:row>49</xdr:row>
      <xdr:rowOff>631373</xdr:rowOff>
    </xdr:to>
    <xdr:pic>
      <xdr:nvPicPr>
        <xdr:cNvPr id="8" name="image7.jpeg">
          <a:extLst>
            <a:ext uri="{FF2B5EF4-FFF2-40B4-BE49-F238E27FC236}">
              <a16:creationId xmlns:a16="http://schemas.microsoft.com/office/drawing/2014/main" xmlns="" id="{75F8EDFD-66FB-427F-9EF6-E409EFCF7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321141" y="9870419"/>
          <a:ext cx="2318054" cy="62341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167609</xdr:colOff>
      <xdr:row>48</xdr:row>
      <xdr:rowOff>43542</xdr:rowOff>
    </xdr:from>
    <xdr:to>
      <xdr:col>2</xdr:col>
      <xdr:colOff>544286</xdr:colOff>
      <xdr:row>49</xdr:row>
      <xdr:rowOff>608511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xmlns="" id="{B2B8D342-58E1-418F-9C4C-BDFF7531A5CB}"/>
            </a:ext>
          </a:extLst>
        </xdr:cNvPr>
        <xdr:cNvGrpSpPr/>
      </xdr:nvGrpSpPr>
      <xdr:grpSpPr>
        <a:xfrm>
          <a:off x="167609" y="10344149"/>
          <a:ext cx="2159213" cy="728255"/>
          <a:chOff x="390525" y="14839950"/>
          <a:chExt cx="1933575" cy="942975"/>
        </a:xfrm>
      </xdr:grpSpPr>
      <xdr:pic>
        <xdr:nvPicPr>
          <xdr:cNvPr id="12" name="image6.jpeg">
            <a:extLst>
              <a:ext uri="{FF2B5EF4-FFF2-40B4-BE49-F238E27FC236}">
                <a16:creationId xmlns:a16="http://schemas.microsoft.com/office/drawing/2014/main" xmlns="" id="{52D89E2C-10BB-4EE4-848F-F8B883FA591D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l="7228" r="9251"/>
          <a:stretch/>
        </xdr:blipFill>
        <xdr:spPr>
          <a:xfrm>
            <a:off x="1114425" y="14839950"/>
            <a:ext cx="1209675" cy="657225"/>
          </a:xfrm>
          <a:prstGeom prst="rect">
            <a:avLst/>
          </a:prstGeom>
          <a:ln>
            <a:noFill/>
          </a:ln>
        </xdr:spPr>
      </xdr:pic>
      <xdr:pic>
        <xdr:nvPicPr>
          <xdr:cNvPr id="13" name="Imagen 12" descr="LOGO xacobeo-color-original">
            <a:extLst>
              <a:ext uri="{FF2B5EF4-FFF2-40B4-BE49-F238E27FC236}">
                <a16:creationId xmlns:a16="http://schemas.microsoft.com/office/drawing/2014/main" xmlns="" id="{6C381A2F-47E0-4DFB-AC41-968301AA3A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0525" y="15411450"/>
            <a:ext cx="1876425" cy="371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MA72"/>
  <sheetViews>
    <sheetView showGridLines="0" tabSelected="1" zoomScale="70" zoomScaleNormal="70" workbookViewId="0">
      <selection activeCell="I75" sqref="I75"/>
    </sheetView>
  </sheetViews>
  <sheetFormatPr baseColWidth="10" defaultColWidth="8.85546875" defaultRowHeight="16.5" x14ac:dyDescent="0.3"/>
  <cols>
    <col min="1" max="1" width="37.85546875" style="61" customWidth="1"/>
    <col min="2" max="2" width="34.42578125" style="16" customWidth="1"/>
    <col min="3" max="3" width="11.5703125" style="16" customWidth="1"/>
    <col min="4" max="4" width="11.42578125" style="16" customWidth="1"/>
    <col min="5" max="5" width="7.42578125" style="16" customWidth="1"/>
    <col min="6" max="6" width="9.28515625" style="16" customWidth="1"/>
    <col min="7" max="7" width="10.7109375" style="16" customWidth="1"/>
    <col min="8" max="8" width="8.140625" style="16" customWidth="1"/>
    <col min="9" max="9" width="9.85546875" style="16" customWidth="1"/>
    <col min="10" max="10" width="9.28515625" style="16" customWidth="1"/>
    <col min="11" max="11" width="12.7109375" style="16" customWidth="1"/>
    <col min="12" max="12" width="9.28515625" style="16" customWidth="1"/>
    <col min="13" max="13" width="11.140625" style="16" customWidth="1"/>
    <col min="14" max="14" width="9.28515625" style="16" customWidth="1"/>
    <col min="15" max="15" width="11.28515625" style="16" customWidth="1"/>
    <col min="16" max="16" width="16.140625" style="16" customWidth="1"/>
    <col min="17" max="22" width="4.5703125" style="16" customWidth="1"/>
    <col min="23" max="1015" width="11.5703125" style="16" customWidth="1"/>
    <col min="1016" max="16384" width="8.85546875" style="61"/>
  </cols>
  <sheetData>
    <row r="1" spans="1:1015" ht="26.45" customHeight="1" thickTop="1" x14ac:dyDescent="0.3">
      <c r="A1" s="60"/>
      <c r="B1" s="122" t="s">
        <v>82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33" t="s">
        <v>93</v>
      </c>
      <c r="R1" s="133"/>
      <c r="S1" s="133"/>
      <c r="T1" s="133"/>
      <c r="U1" s="133"/>
      <c r="V1" s="134"/>
    </row>
    <row r="2" spans="1:1015" x14ac:dyDescent="0.3">
      <c r="B2" s="128" t="s">
        <v>87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35"/>
      <c r="R2" s="135"/>
      <c r="S2" s="135"/>
      <c r="T2" s="135"/>
      <c r="U2" s="135"/>
      <c r="V2" s="136"/>
    </row>
    <row r="3" spans="1:1015" ht="19.5" thickBot="1" x14ac:dyDescent="0.35">
      <c r="B3" s="52" t="s">
        <v>88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5" t="s">
        <v>63</v>
      </c>
      <c r="P3" s="56" t="s">
        <v>62</v>
      </c>
      <c r="Q3" s="137"/>
      <c r="R3" s="137"/>
      <c r="S3" s="137"/>
      <c r="T3" s="137"/>
      <c r="U3" s="137"/>
      <c r="V3" s="138"/>
    </row>
    <row r="4" spans="1:1015" ht="17.25" customHeight="1" thickTop="1" x14ac:dyDescent="0.3">
      <c r="A4" s="50"/>
      <c r="B4" s="57" t="s">
        <v>56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08" t="s">
        <v>0</v>
      </c>
      <c r="O4" s="109"/>
      <c r="P4" s="112"/>
      <c r="Q4" s="142" t="s">
        <v>81</v>
      </c>
      <c r="R4" s="143"/>
      <c r="S4" s="143"/>
      <c r="T4" s="143"/>
      <c r="U4" s="143"/>
      <c r="V4" s="144"/>
    </row>
    <row r="5" spans="1:1015" x14ac:dyDescent="0.3">
      <c r="A5" s="50"/>
      <c r="B5" s="58" t="s">
        <v>1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0"/>
      <c r="O5" s="111"/>
      <c r="P5" s="113"/>
      <c r="Q5" s="145"/>
      <c r="R5" s="146"/>
      <c r="S5" s="146"/>
      <c r="T5" s="146"/>
      <c r="U5" s="146"/>
      <c r="V5" s="147"/>
    </row>
    <row r="6" spans="1:1015" ht="16.5" customHeight="1" x14ac:dyDescent="0.3">
      <c r="B6" s="59" t="s">
        <v>57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  <c r="Q6" s="145"/>
      <c r="R6" s="146"/>
      <c r="S6" s="146"/>
      <c r="T6" s="146"/>
      <c r="U6" s="146"/>
      <c r="V6" s="147"/>
    </row>
    <row r="7" spans="1:1015" ht="17.25" thickBot="1" x14ac:dyDescent="0.35">
      <c r="A7" s="103"/>
      <c r="B7" s="58" t="s">
        <v>91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04" t="s">
        <v>92</v>
      </c>
      <c r="N7" s="118"/>
      <c r="O7" s="118"/>
      <c r="P7" s="119"/>
      <c r="Q7" s="148"/>
      <c r="R7" s="149"/>
      <c r="S7" s="149"/>
      <c r="T7" s="149"/>
      <c r="U7" s="149"/>
      <c r="V7" s="150"/>
    </row>
    <row r="8" spans="1:1015" s="62" customFormat="1" ht="13.15" customHeight="1" thickTop="1" x14ac:dyDescent="0.3">
      <c r="A8" s="129" t="s">
        <v>86</v>
      </c>
      <c r="B8" s="129"/>
      <c r="C8" s="129"/>
      <c r="D8" s="129"/>
      <c r="E8" s="129"/>
      <c r="F8" s="129"/>
      <c r="G8" s="129"/>
      <c r="H8" s="129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</row>
    <row r="9" spans="1:1015" s="83" customFormat="1" ht="25.15" customHeight="1" x14ac:dyDescent="0.2">
      <c r="A9" s="124" t="s">
        <v>80</v>
      </c>
      <c r="B9" s="125"/>
      <c r="C9" s="117" t="s">
        <v>2</v>
      </c>
      <c r="D9" s="116" t="s">
        <v>7</v>
      </c>
      <c r="E9" s="117" t="s">
        <v>5</v>
      </c>
      <c r="F9" s="117"/>
      <c r="G9" s="117" t="s">
        <v>94</v>
      </c>
      <c r="H9" s="117" t="s">
        <v>3</v>
      </c>
      <c r="I9" s="117" t="s">
        <v>4</v>
      </c>
      <c r="J9" s="124" t="s">
        <v>6</v>
      </c>
      <c r="K9" s="130"/>
      <c r="L9" s="130"/>
      <c r="M9" s="130"/>
      <c r="N9" s="130"/>
      <c r="O9" s="130"/>
      <c r="P9" s="131" t="s">
        <v>95</v>
      </c>
      <c r="Q9" s="139" t="s">
        <v>8</v>
      </c>
      <c r="R9" s="139" t="s">
        <v>40</v>
      </c>
      <c r="S9" s="139" t="s">
        <v>9</v>
      </c>
      <c r="T9" s="139" t="s">
        <v>10</v>
      </c>
      <c r="U9" s="139" t="s">
        <v>43</v>
      </c>
      <c r="V9" s="139" t="s">
        <v>44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  <c r="KQ9" s="51"/>
      <c r="KR9" s="51"/>
      <c r="KS9" s="51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1"/>
      <c r="LE9" s="51"/>
      <c r="LF9" s="51"/>
      <c r="LG9" s="51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1"/>
      <c r="LS9" s="51"/>
      <c r="LT9" s="51"/>
      <c r="LU9" s="51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1"/>
      <c r="MG9" s="51"/>
      <c r="MH9" s="51"/>
      <c r="MI9" s="51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1"/>
      <c r="MU9" s="51"/>
      <c r="MV9" s="51"/>
      <c r="MW9" s="51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1"/>
      <c r="NI9" s="51"/>
      <c r="NJ9" s="51"/>
      <c r="NK9" s="51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1"/>
      <c r="NW9" s="51"/>
      <c r="NX9" s="51"/>
      <c r="NY9" s="51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1"/>
      <c r="OK9" s="51"/>
      <c r="OL9" s="51"/>
      <c r="OM9" s="51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1"/>
      <c r="OY9" s="51"/>
      <c r="OZ9" s="51"/>
      <c r="PA9" s="51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1"/>
      <c r="PM9" s="51"/>
      <c r="PN9" s="51"/>
      <c r="PO9" s="51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1"/>
      <c r="QA9" s="51"/>
      <c r="QB9" s="51"/>
      <c r="QC9" s="51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1"/>
      <c r="QO9" s="51"/>
      <c r="QP9" s="51"/>
      <c r="QQ9" s="51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1"/>
      <c r="RC9" s="51"/>
      <c r="RD9" s="51"/>
      <c r="RE9" s="51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1"/>
      <c r="RQ9" s="51"/>
      <c r="RR9" s="51"/>
      <c r="RS9" s="51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1"/>
      <c r="SE9" s="51"/>
      <c r="SF9" s="51"/>
      <c r="SG9" s="51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1"/>
      <c r="SS9" s="51"/>
      <c r="ST9" s="51"/>
      <c r="SU9" s="51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1"/>
      <c r="TG9" s="51"/>
      <c r="TH9" s="51"/>
      <c r="TI9" s="51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1"/>
      <c r="TU9" s="51"/>
      <c r="TV9" s="51"/>
      <c r="TW9" s="51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1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1"/>
      <c r="WN9" s="51"/>
      <c r="WO9" s="51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1"/>
      <c r="XA9" s="51"/>
      <c r="XB9" s="51"/>
      <c r="XC9" s="51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1"/>
      <c r="XO9" s="51"/>
      <c r="XP9" s="51"/>
      <c r="XQ9" s="51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1"/>
      <c r="YC9" s="51"/>
      <c r="YD9" s="51"/>
      <c r="YE9" s="51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1"/>
      <c r="YR9" s="51"/>
      <c r="YS9" s="51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51"/>
      <c r="ZE9" s="51"/>
      <c r="ZF9" s="51"/>
      <c r="ZG9" s="51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51"/>
      <c r="ZS9" s="51"/>
      <c r="ZT9" s="51"/>
      <c r="ZU9" s="51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51"/>
      <c r="AAG9" s="51"/>
      <c r="AAH9" s="51"/>
      <c r="AAI9" s="51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51"/>
      <c r="AAU9" s="51"/>
      <c r="AAV9" s="51"/>
      <c r="AAW9" s="51"/>
      <c r="AAX9" s="51"/>
      <c r="AAY9" s="51"/>
      <c r="AAZ9" s="51"/>
      <c r="ABA9" s="51"/>
      <c r="ABB9" s="51"/>
      <c r="ABC9" s="51"/>
      <c r="ABD9" s="51"/>
      <c r="ABE9" s="51"/>
      <c r="ABF9" s="51"/>
      <c r="ABG9" s="51"/>
      <c r="ABH9" s="51"/>
      <c r="ABI9" s="51"/>
      <c r="ABJ9" s="51"/>
      <c r="ABK9" s="51"/>
      <c r="ABL9" s="51"/>
      <c r="ABM9" s="51"/>
      <c r="ABN9" s="51"/>
      <c r="ABO9" s="51"/>
      <c r="ABP9" s="51"/>
      <c r="ABQ9" s="51"/>
      <c r="ABR9" s="51"/>
      <c r="ABS9" s="51"/>
      <c r="ABT9" s="51"/>
      <c r="ABU9" s="51"/>
      <c r="ABV9" s="51"/>
      <c r="ABW9" s="51"/>
      <c r="ABX9" s="51"/>
      <c r="ABY9" s="51"/>
      <c r="ABZ9" s="51"/>
      <c r="ACA9" s="51"/>
      <c r="ACB9" s="51"/>
      <c r="ACC9" s="51"/>
      <c r="ACD9" s="51"/>
      <c r="ACE9" s="51"/>
      <c r="ACF9" s="51"/>
      <c r="ACG9" s="51"/>
      <c r="ACH9" s="51"/>
      <c r="ACI9" s="51"/>
      <c r="ACJ9" s="51"/>
      <c r="ACK9" s="51"/>
      <c r="ACL9" s="51"/>
      <c r="ACM9" s="51"/>
      <c r="ACN9" s="51"/>
      <c r="ACO9" s="51"/>
      <c r="ACP9" s="51"/>
      <c r="ACQ9" s="51"/>
      <c r="ACR9" s="51"/>
      <c r="ACS9" s="51"/>
      <c r="ACT9" s="51"/>
      <c r="ACU9" s="51"/>
      <c r="ACV9" s="51"/>
      <c r="ACW9" s="51"/>
      <c r="ACX9" s="51"/>
      <c r="ACY9" s="51"/>
      <c r="ACZ9" s="51"/>
      <c r="ADA9" s="51"/>
      <c r="ADB9" s="51"/>
      <c r="ADC9" s="51"/>
      <c r="ADD9" s="51"/>
      <c r="ADE9" s="51"/>
      <c r="ADF9" s="51"/>
      <c r="ADG9" s="51"/>
      <c r="ADH9" s="51"/>
      <c r="ADI9" s="51"/>
      <c r="ADJ9" s="51"/>
      <c r="ADK9" s="51"/>
      <c r="ADL9" s="51"/>
      <c r="ADM9" s="51"/>
      <c r="ADN9" s="51"/>
      <c r="ADO9" s="51"/>
      <c r="ADP9" s="51"/>
      <c r="ADQ9" s="51"/>
      <c r="ADR9" s="51"/>
      <c r="ADS9" s="51"/>
      <c r="ADT9" s="51"/>
      <c r="ADU9" s="51"/>
      <c r="ADV9" s="51"/>
      <c r="ADW9" s="51"/>
      <c r="ADX9" s="51"/>
      <c r="ADY9" s="51"/>
      <c r="ADZ9" s="51"/>
      <c r="AEA9" s="51"/>
      <c r="AEB9" s="51"/>
      <c r="AEC9" s="51"/>
      <c r="AED9" s="51"/>
      <c r="AEE9" s="51"/>
      <c r="AEF9" s="51"/>
      <c r="AEG9" s="51"/>
      <c r="AEH9" s="51"/>
      <c r="AEI9" s="51"/>
      <c r="AEJ9" s="51"/>
      <c r="AEK9" s="51"/>
      <c r="AEL9" s="51"/>
      <c r="AEM9" s="51"/>
      <c r="AEN9" s="51"/>
      <c r="AEO9" s="51"/>
      <c r="AEP9" s="51"/>
      <c r="AEQ9" s="51"/>
      <c r="AER9" s="51"/>
      <c r="AES9" s="51"/>
      <c r="AET9" s="51"/>
      <c r="AEU9" s="51"/>
      <c r="AEV9" s="51"/>
      <c r="AEW9" s="51"/>
      <c r="AEX9" s="51"/>
      <c r="AEY9" s="51"/>
      <c r="AEZ9" s="51"/>
      <c r="AFA9" s="51"/>
      <c r="AFB9" s="51"/>
      <c r="AFC9" s="51"/>
      <c r="AFD9" s="51"/>
      <c r="AFE9" s="51"/>
      <c r="AFF9" s="51"/>
      <c r="AFG9" s="51"/>
      <c r="AFH9" s="51"/>
      <c r="AFI9" s="51"/>
      <c r="AFJ9" s="51"/>
      <c r="AFK9" s="51"/>
      <c r="AFL9" s="51"/>
      <c r="AFM9" s="51"/>
      <c r="AFN9" s="51"/>
      <c r="AFO9" s="51"/>
      <c r="AFP9" s="51"/>
      <c r="AFQ9" s="51"/>
      <c r="AFR9" s="51"/>
      <c r="AFS9" s="51"/>
      <c r="AFT9" s="51"/>
      <c r="AFU9" s="51"/>
      <c r="AFV9" s="51"/>
      <c r="AFW9" s="51"/>
      <c r="AFX9" s="51"/>
      <c r="AFY9" s="51"/>
      <c r="AFZ9" s="51"/>
      <c r="AGA9" s="51"/>
      <c r="AGB9" s="51"/>
      <c r="AGC9" s="51"/>
      <c r="AGD9" s="51"/>
      <c r="AGE9" s="51"/>
      <c r="AGF9" s="51"/>
      <c r="AGG9" s="51"/>
      <c r="AGH9" s="51"/>
      <c r="AGI9" s="51"/>
      <c r="AGJ9" s="51"/>
      <c r="AGK9" s="51"/>
      <c r="AGL9" s="51"/>
      <c r="AGM9" s="51"/>
      <c r="AGN9" s="51"/>
      <c r="AGO9" s="51"/>
      <c r="AGP9" s="51"/>
      <c r="AGQ9" s="51"/>
      <c r="AGR9" s="51"/>
      <c r="AGS9" s="51"/>
      <c r="AGT9" s="51"/>
      <c r="AGU9" s="51"/>
      <c r="AGV9" s="51"/>
      <c r="AGW9" s="51"/>
      <c r="AGX9" s="51"/>
      <c r="AGY9" s="51"/>
      <c r="AGZ9" s="51"/>
      <c r="AHA9" s="51"/>
      <c r="AHB9" s="51"/>
      <c r="AHC9" s="51"/>
      <c r="AHD9" s="51"/>
      <c r="AHE9" s="51"/>
      <c r="AHF9" s="51"/>
      <c r="AHG9" s="51"/>
      <c r="AHH9" s="51"/>
      <c r="AHI9" s="51"/>
      <c r="AHJ9" s="51"/>
      <c r="AHK9" s="51"/>
      <c r="AHL9" s="51"/>
      <c r="AHM9" s="51"/>
      <c r="AHN9" s="51"/>
      <c r="AHO9" s="51"/>
      <c r="AHP9" s="51"/>
      <c r="AHQ9" s="51"/>
      <c r="AHR9" s="51"/>
      <c r="AHS9" s="51"/>
      <c r="AHT9" s="51"/>
      <c r="AHU9" s="51"/>
      <c r="AHV9" s="51"/>
      <c r="AHW9" s="51"/>
      <c r="AHX9" s="51"/>
      <c r="AHY9" s="51"/>
      <c r="AHZ9" s="51"/>
      <c r="AIA9" s="51"/>
      <c r="AIB9" s="51"/>
      <c r="AIC9" s="51"/>
      <c r="AID9" s="51"/>
      <c r="AIE9" s="51"/>
      <c r="AIF9" s="51"/>
      <c r="AIG9" s="51"/>
      <c r="AIH9" s="51"/>
      <c r="AII9" s="51"/>
      <c r="AIJ9" s="51"/>
      <c r="AIK9" s="51"/>
      <c r="AIL9" s="51"/>
      <c r="AIM9" s="51"/>
      <c r="AIN9" s="51"/>
      <c r="AIO9" s="51"/>
      <c r="AIP9" s="51"/>
      <c r="AIQ9" s="51"/>
      <c r="AIR9" s="51"/>
      <c r="AIS9" s="51"/>
      <c r="AIT9" s="51"/>
      <c r="AIU9" s="51"/>
      <c r="AIV9" s="51"/>
      <c r="AIW9" s="51"/>
      <c r="AIX9" s="51"/>
      <c r="AIY9" s="51"/>
      <c r="AIZ9" s="51"/>
      <c r="AJA9" s="51"/>
      <c r="AJB9" s="51"/>
      <c r="AJC9" s="51"/>
      <c r="AJD9" s="51"/>
      <c r="AJE9" s="51"/>
      <c r="AJF9" s="51"/>
      <c r="AJG9" s="51"/>
      <c r="AJH9" s="51"/>
      <c r="AJI9" s="51"/>
      <c r="AJJ9" s="51"/>
      <c r="AJK9" s="51"/>
      <c r="AJL9" s="51"/>
      <c r="AJM9" s="51"/>
      <c r="AJN9" s="51"/>
      <c r="AJO9" s="51"/>
      <c r="AJP9" s="51"/>
      <c r="AJQ9" s="51"/>
      <c r="AJR9" s="51"/>
      <c r="AJS9" s="51"/>
      <c r="AJT9" s="51"/>
      <c r="AJU9" s="51"/>
      <c r="AJV9" s="51"/>
      <c r="AJW9" s="51"/>
      <c r="AJX9" s="51"/>
      <c r="AJY9" s="51"/>
      <c r="AJZ9" s="51"/>
      <c r="AKA9" s="51"/>
      <c r="AKB9" s="51"/>
      <c r="AKC9" s="51"/>
      <c r="AKD9" s="51"/>
      <c r="AKE9" s="51"/>
      <c r="AKF9" s="51"/>
      <c r="AKG9" s="51"/>
      <c r="AKH9" s="51"/>
      <c r="AKI9" s="51"/>
      <c r="AKJ9" s="51"/>
      <c r="AKK9" s="51"/>
      <c r="AKL9" s="51"/>
      <c r="AKM9" s="51"/>
      <c r="AKN9" s="51"/>
      <c r="AKO9" s="51"/>
      <c r="AKP9" s="51"/>
      <c r="AKQ9" s="51"/>
      <c r="AKR9" s="51"/>
      <c r="AKS9" s="51"/>
      <c r="AKT9" s="51"/>
      <c r="AKU9" s="51"/>
      <c r="AKV9" s="51"/>
      <c r="AKW9" s="51"/>
      <c r="AKX9" s="51"/>
      <c r="AKY9" s="51"/>
      <c r="AKZ9" s="51"/>
      <c r="ALA9" s="51"/>
      <c r="ALB9" s="51"/>
      <c r="ALC9" s="51"/>
      <c r="ALD9" s="51"/>
      <c r="ALE9" s="51"/>
      <c r="ALF9" s="51"/>
      <c r="ALG9" s="51"/>
      <c r="ALH9" s="51"/>
      <c r="ALI9" s="51"/>
      <c r="ALJ9" s="51"/>
      <c r="ALK9" s="51"/>
      <c r="ALL9" s="51"/>
      <c r="ALM9" s="51"/>
      <c r="ALN9" s="51"/>
      <c r="ALO9" s="51"/>
      <c r="ALP9" s="51"/>
      <c r="ALQ9" s="51"/>
      <c r="ALR9" s="51"/>
      <c r="ALS9" s="51"/>
      <c r="ALT9" s="51"/>
      <c r="ALU9" s="51"/>
      <c r="ALV9" s="51"/>
      <c r="ALW9" s="51"/>
      <c r="ALX9" s="51"/>
      <c r="ALY9" s="51"/>
      <c r="ALZ9" s="51"/>
      <c r="AMA9" s="51"/>
    </row>
    <row r="10" spans="1:1015" s="83" customFormat="1" ht="28.15" customHeight="1" x14ac:dyDescent="0.2">
      <c r="A10" s="126" t="s">
        <v>42</v>
      </c>
      <c r="B10" s="126" t="s">
        <v>41</v>
      </c>
      <c r="C10" s="123"/>
      <c r="D10" s="116"/>
      <c r="E10" s="123"/>
      <c r="F10" s="123"/>
      <c r="G10" s="123"/>
      <c r="H10" s="123"/>
      <c r="I10" s="123"/>
      <c r="J10" s="43" t="s">
        <v>8</v>
      </c>
      <c r="K10" s="43" t="s">
        <v>40</v>
      </c>
      <c r="L10" s="43" t="s">
        <v>37</v>
      </c>
      <c r="M10" s="43" t="s">
        <v>10</v>
      </c>
      <c r="N10" s="43" t="s">
        <v>38</v>
      </c>
      <c r="O10" s="43" t="s">
        <v>39</v>
      </c>
      <c r="P10" s="132"/>
      <c r="Q10" s="140"/>
      <c r="R10" s="140"/>
      <c r="S10" s="140"/>
      <c r="T10" s="140"/>
      <c r="U10" s="140"/>
      <c r="V10" s="140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51"/>
      <c r="ALO10" s="51"/>
      <c r="ALP10" s="51"/>
      <c r="ALQ10" s="51"/>
      <c r="ALR10" s="51"/>
      <c r="ALS10" s="51"/>
      <c r="ALT10" s="51"/>
      <c r="ALU10" s="51"/>
      <c r="ALV10" s="51"/>
      <c r="ALW10" s="51"/>
      <c r="ALX10" s="51"/>
      <c r="ALY10" s="51"/>
      <c r="ALZ10" s="51"/>
      <c r="AMA10" s="51"/>
    </row>
    <row r="11" spans="1:1015" s="83" customFormat="1" ht="30" customHeight="1" x14ac:dyDescent="0.2">
      <c r="A11" s="117"/>
      <c r="B11" s="117"/>
      <c r="C11" s="123"/>
      <c r="D11" s="117"/>
      <c r="E11" s="85" t="s">
        <v>96</v>
      </c>
      <c r="F11" s="84" t="s">
        <v>13</v>
      </c>
      <c r="G11" s="123"/>
      <c r="H11" s="84" t="s">
        <v>11</v>
      </c>
      <c r="I11" s="84" t="s">
        <v>12</v>
      </c>
      <c r="J11" s="84" t="s">
        <v>14</v>
      </c>
      <c r="K11" s="84" t="s">
        <v>15</v>
      </c>
      <c r="L11" s="84" t="s">
        <v>16</v>
      </c>
      <c r="M11" s="84" t="s">
        <v>16</v>
      </c>
      <c r="N11" s="84" t="s">
        <v>16</v>
      </c>
      <c r="O11" s="84" t="s">
        <v>16</v>
      </c>
      <c r="P11" s="84" t="s">
        <v>17</v>
      </c>
      <c r="Q11" s="141"/>
      <c r="R11" s="141"/>
      <c r="S11" s="141"/>
      <c r="T11" s="141"/>
      <c r="U11" s="141"/>
      <c r="V11" s="14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1"/>
      <c r="NO11" s="51"/>
      <c r="NP11" s="51"/>
      <c r="NQ11" s="51"/>
      <c r="NR11" s="51"/>
      <c r="NS11" s="51"/>
      <c r="NT11" s="51"/>
      <c r="NU11" s="51"/>
      <c r="NV11" s="51"/>
      <c r="NW11" s="51"/>
      <c r="NX11" s="51"/>
      <c r="NY11" s="51"/>
      <c r="NZ11" s="51"/>
      <c r="OA11" s="51"/>
      <c r="OB11" s="51"/>
      <c r="OC11" s="51"/>
      <c r="OD11" s="51"/>
      <c r="OE11" s="51"/>
      <c r="OF11" s="51"/>
      <c r="OG11" s="51"/>
      <c r="OH11" s="51"/>
      <c r="OI11" s="51"/>
      <c r="OJ11" s="51"/>
      <c r="OK11" s="51"/>
      <c r="OL11" s="51"/>
      <c r="OM11" s="51"/>
      <c r="ON11" s="51"/>
      <c r="OO11" s="51"/>
      <c r="OP11" s="51"/>
      <c r="OQ11" s="51"/>
      <c r="OR11" s="51"/>
      <c r="OS11" s="51"/>
      <c r="OT11" s="51"/>
      <c r="OU11" s="51"/>
      <c r="OV11" s="51"/>
      <c r="OW11" s="51"/>
      <c r="OX11" s="51"/>
      <c r="OY11" s="51"/>
      <c r="OZ11" s="51"/>
      <c r="PA11" s="51"/>
      <c r="PB11" s="51"/>
      <c r="PC11" s="51"/>
      <c r="PD11" s="51"/>
      <c r="PE11" s="51"/>
      <c r="PF11" s="51"/>
      <c r="PG11" s="51"/>
      <c r="PH11" s="51"/>
      <c r="PI11" s="51"/>
      <c r="PJ11" s="51"/>
      <c r="PK11" s="51"/>
      <c r="PL11" s="51"/>
      <c r="PM11" s="51"/>
      <c r="PN11" s="51"/>
      <c r="PO11" s="51"/>
      <c r="PP11" s="51"/>
      <c r="PQ11" s="51"/>
      <c r="PR11" s="51"/>
      <c r="PS11" s="51"/>
      <c r="PT11" s="51"/>
      <c r="PU11" s="51"/>
      <c r="PV11" s="51"/>
      <c r="PW11" s="51"/>
      <c r="PX11" s="51"/>
      <c r="PY11" s="51"/>
      <c r="PZ11" s="51"/>
      <c r="QA11" s="51"/>
      <c r="QB11" s="51"/>
      <c r="QC11" s="51"/>
      <c r="QD11" s="51"/>
      <c r="QE11" s="51"/>
      <c r="QF11" s="51"/>
      <c r="QG11" s="51"/>
      <c r="QH11" s="51"/>
      <c r="QI11" s="51"/>
      <c r="QJ11" s="51"/>
      <c r="QK11" s="51"/>
      <c r="QL11" s="51"/>
      <c r="QM11" s="51"/>
      <c r="QN11" s="51"/>
      <c r="QO11" s="51"/>
      <c r="QP11" s="51"/>
      <c r="QQ11" s="51"/>
      <c r="QR11" s="51"/>
      <c r="QS11" s="51"/>
      <c r="QT11" s="51"/>
      <c r="QU11" s="51"/>
      <c r="QV11" s="51"/>
      <c r="QW11" s="51"/>
      <c r="QX11" s="51"/>
      <c r="QY11" s="51"/>
      <c r="QZ11" s="51"/>
      <c r="RA11" s="51"/>
      <c r="RB11" s="51"/>
      <c r="RC11" s="51"/>
      <c r="RD11" s="51"/>
      <c r="RE11" s="51"/>
      <c r="RF11" s="51"/>
      <c r="RG11" s="51"/>
      <c r="RH11" s="51"/>
      <c r="RI11" s="51"/>
      <c r="RJ11" s="51"/>
      <c r="RK11" s="51"/>
      <c r="RL11" s="51"/>
      <c r="RM11" s="51"/>
      <c r="RN11" s="51"/>
      <c r="RO11" s="51"/>
      <c r="RP11" s="51"/>
      <c r="RQ11" s="51"/>
      <c r="RR11" s="51"/>
      <c r="RS11" s="51"/>
      <c r="RT11" s="51"/>
      <c r="RU11" s="51"/>
      <c r="RV11" s="51"/>
      <c r="RW11" s="51"/>
      <c r="RX11" s="51"/>
      <c r="RY11" s="51"/>
      <c r="RZ11" s="51"/>
      <c r="SA11" s="51"/>
      <c r="SB11" s="51"/>
      <c r="SC11" s="51"/>
      <c r="SD11" s="51"/>
      <c r="SE11" s="51"/>
      <c r="SF11" s="51"/>
      <c r="SG11" s="51"/>
      <c r="SH11" s="51"/>
      <c r="SI11" s="51"/>
      <c r="SJ11" s="51"/>
      <c r="SK11" s="51"/>
      <c r="SL11" s="51"/>
      <c r="SM11" s="51"/>
      <c r="SN11" s="51"/>
      <c r="SO11" s="51"/>
      <c r="SP11" s="51"/>
      <c r="SQ11" s="51"/>
      <c r="SR11" s="51"/>
      <c r="SS11" s="51"/>
      <c r="ST11" s="51"/>
      <c r="SU11" s="51"/>
      <c r="SV11" s="51"/>
      <c r="SW11" s="51"/>
      <c r="SX11" s="51"/>
      <c r="SY11" s="51"/>
      <c r="SZ11" s="51"/>
      <c r="TA11" s="51"/>
      <c r="TB11" s="51"/>
      <c r="TC11" s="51"/>
      <c r="TD11" s="51"/>
      <c r="TE11" s="51"/>
      <c r="TF11" s="51"/>
      <c r="TG11" s="51"/>
      <c r="TH11" s="51"/>
      <c r="TI11" s="51"/>
      <c r="TJ11" s="51"/>
      <c r="TK11" s="51"/>
      <c r="TL11" s="51"/>
      <c r="TM11" s="51"/>
      <c r="TN11" s="51"/>
      <c r="TO11" s="51"/>
      <c r="TP11" s="51"/>
      <c r="TQ11" s="51"/>
      <c r="TR11" s="51"/>
      <c r="TS11" s="51"/>
      <c r="TT11" s="51"/>
      <c r="TU11" s="51"/>
      <c r="TV11" s="51"/>
      <c r="TW11" s="51"/>
      <c r="TX11" s="51"/>
      <c r="TY11" s="51"/>
      <c r="TZ11" s="51"/>
      <c r="UA11" s="51"/>
      <c r="UB11" s="51"/>
      <c r="UC11" s="51"/>
      <c r="UD11" s="51"/>
      <c r="UE11" s="51"/>
      <c r="UF11" s="51"/>
      <c r="UG11" s="51"/>
      <c r="UH11" s="51"/>
      <c r="UI11" s="51"/>
      <c r="UJ11" s="51"/>
      <c r="UK11" s="51"/>
      <c r="UL11" s="51"/>
      <c r="UM11" s="51"/>
      <c r="UN11" s="51"/>
      <c r="UO11" s="51"/>
      <c r="UP11" s="51"/>
      <c r="UQ11" s="51"/>
      <c r="UR11" s="51"/>
      <c r="US11" s="51"/>
      <c r="UT11" s="51"/>
      <c r="UU11" s="51"/>
      <c r="UV11" s="51"/>
      <c r="UW11" s="51"/>
      <c r="UX11" s="51"/>
      <c r="UY11" s="51"/>
      <c r="UZ11" s="51"/>
      <c r="VA11" s="51"/>
      <c r="VB11" s="51"/>
      <c r="VC11" s="51"/>
      <c r="VD11" s="51"/>
      <c r="VE11" s="51"/>
      <c r="VF11" s="51"/>
      <c r="VG11" s="51"/>
      <c r="VH11" s="51"/>
      <c r="VI11" s="51"/>
      <c r="VJ11" s="51"/>
      <c r="VK11" s="51"/>
      <c r="VL11" s="51"/>
      <c r="VM11" s="51"/>
      <c r="VN11" s="51"/>
      <c r="VO11" s="51"/>
      <c r="VP11" s="51"/>
      <c r="VQ11" s="51"/>
      <c r="VR11" s="51"/>
      <c r="VS11" s="51"/>
      <c r="VT11" s="51"/>
      <c r="VU11" s="51"/>
      <c r="VV11" s="51"/>
      <c r="VW11" s="51"/>
      <c r="VX11" s="51"/>
      <c r="VY11" s="51"/>
      <c r="VZ11" s="51"/>
      <c r="WA11" s="51"/>
      <c r="WB11" s="51"/>
      <c r="WC11" s="51"/>
      <c r="WD11" s="51"/>
      <c r="WE11" s="51"/>
      <c r="WF11" s="51"/>
      <c r="WG11" s="51"/>
      <c r="WH11" s="51"/>
      <c r="WI11" s="51"/>
      <c r="WJ11" s="51"/>
      <c r="WK11" s="51"/>
      <c r="WL11" s="51"/>
      <c r="WM11" s="51"/>
      <c r="WN11" s="51"/>
      <c r="WO11" s="51"/>
      <c r="WP11" s="51"/>
      <c r="WQ11" s="51"/>
      <c r="WR11" s="51"/>
      <c r="WS11" s="51"/>
      <c r="WT11" s="51"/>
      <c r="WU11" s="51"/>
      <c r="WV11" s="51"/>
      <c r="WW11" s="51"/>
      <c r="WX11" s="51"/>
      <c r="WY11" s="51"/>
      <c r="WZ11" s="51"/>
      <c r="XA11" s="51"/>
      <c r="XB11" s="51"/>
      <c r="XC11" s="51"/>
      <c r="XD11" s="51"/>
      <c r="XE11" s="51"/>
      <c r="XF11" s="51"/>
      <c r="XG11" s="51"/>
      <c r="XH11" s="51"/>
      <c r="XI11" s="51"/>
      <c r="XJ11" s="51"/>
      <c r="XK11" s="51"/>
      <c r="XL11" s="51"/>
      <c r="XM11" s="51"/>
      <c r="XN11" s="51"/>
      <c r="XO11" s="51"/>
      <c r="XP11" s="51"/>
      <c r="XQ11" s="51"/>
      <c r="XR11" s="51"/>
      <c r="XS11" s="51"/>
      <c r="XT11" s="51"/>
      <c r="XU11" s="51"/>
      <c r="XV11" s="51"/>
      <c r="XW11" s="51"/>
      <c r="XX11" s="51"/>
      <c r="XY11" s="51"/>
      <c r="XZ11" s="51"/>
      <c r="YA11" s="51"/>
      <c r="YB11" s="51"/>
      <c r="YC11" s="51"/>
      <c r="YD11" s="51"/>
      <c r="YE11" s="51"/>
      <c r="YF11" s="51"/>
      <c r="YG11" s="51"/>
      <c r="YH11" s="51"/>
      <c r="YI11" s="51"/>
      <c r="YJ11" s="51"/>
      <c r="YK11" s="51"/>
      <c r="YL11" s="51"/>
      <c r="YM11" s="51"/>
      <c r="YN11" s="51"/>
      <c r="YO11" s="51"/>
      <c r="YP11" s="51"/>
      <c r="YQ11" s="51"/>
      <c r="YR11" s="51"/>
      <c r="YS11" s="51"/>
      <c r="YT11" s="51"/>
      <c r="YU11" s="51"/>
      <c r="YV11" s="51"/>
      <c r="YW11" s="51"/>
      <c r="YX11" s="51"/>
      <c r="YY11" s="51"/>
      <c r="YZ11" s="51"/>
      <c r="ZA11" s="51"/>
      <c r="ZB11" s="51"/>
      <c r="ZC11" s="51"/>
      <c r="ZD11" s="51"/>
      <c r="ZE11" s="51"/>
      <c r="ZF11" s="51"/>
      <c r="ZG11" s="51"/>
      <c r="ZH11" s="51"/>
      <c r="ZI11" s="51"/>
      <c r="ZJ11" s="51"/>
      <c r="ZK11" s="51"/>
      <c r="ZL11" s="51"/>
      <c r="ZM11" s="51"/>
      <c r="ZN11" s="51"/>
      <c r="ZO11" s="51"/>
      <c r="ZP11" s="51"/>
      <c r="ZQ11" s="51"/>
      <c r="ZR11" s="51"/>
      <c r="ZS11" s="51"/>
      <c r="ZT11" s="51"/>
      <c r="ZU11" s="51"/>
      <c r="ZV11" s="51"/>
      <c r="ZW11" s="51"/>
      <c r="ZX11" s="51"/>
      <c r="ZY11" s="51"/>
      <c r="ZZ11" s="51"/>
      <c r="AAA11" s="51"/>
      <c r="AAB11" s="51"/>
      <c r="AAC11" s="51"/>
      <c r="AAD11" s="51"/>
      <c r="AAE11" s="51"/>
      <c r="AAF11" s="51"/>
      <c r="AAG11" s="51"/>
      <c r="AAH11" s="51"/>
      <c r="AAI11" s="51"/>
      <c r="AAJ11" s="51"/>
      <c r="AAK11" s="51"/>
      <c r="AAL11" s="51"/>
      <c r="AAM11" s="51"/>
      <c r="AAN11" s="51"/>
      <c r="AAO11" s="51"/>
      <c r="AAP11" s="51"/>
      <c r="AAQ11" s="51"/>
      <c r="AAR11" s="51"/>
      <c r="AAS11" s="51"/>
      <c r="AAT11" s="51"/>
      <c r="AAU11" s="51"/>
      <c r="AAV11" s="51"/>
      <c r="AAW11" s="51"/>
      <c r="AAX11" s="51"/>
      <c r="AAY11" s="51"/>
      <c r="AAZ11" s="51"/>
      <c r="ABA11" s="51"/>
      <c r="ABB11" s="51"/>
      <c r="ABC11" s="51"/>
      <c r="ABD11" s="51"/>
      <c r="ABE11" s="51"/>
      <c r="ABF11" s="51"/>
      <c r="ABG11" s="51"/>
      <c r="ABH11" s="51"/>
      <c r="ABI11" s="51"/>
      <c r="ABJ11" s="51"/>
      <c r="ABK11" s="51"/>
      <c r="ABL11" s="51"/>
      <c r="ABM11" s="51"/>
      <c r="ABN11" s="51"/>
      <c r="ABO11" s="51"/>
      <c r="ABP11" s="51"/>
      <c r="ABQ11" s="51"/>
      <c r="ABR11" s="51"/>
      <c r="ABS11" s="51"/>
      <c r="ABT11" s="51"/>
      <c r="ABU11" s="51"/>
      <c r="ABV11" s="51"/>
      <c r="ABW11" s="51"/>
      <c r="ABX11" s="51"/>
      <c r="ABY11" s="51"/>
      <c r="ABZ11" s="51"/>
      <c r="ACA11" s="51"/>
      <c r="ACB11" s="51"/>
      <c r="ACC11" s="51"/>
      <c r="ACD11" s="51"/>
      <c r="ACE11" s="51"/>
      <c r="ACF11" s="51"/>
      <c r="ACG11" s="51"/>
      <c r="ACH11" s="51"/>
      <c r="ACI11" s="51"/>
      <c r="ACJ11" s="51"/>
      <c r="ACK11" s="51"/>
      <c r="ACL11" s="51"/>
      <c r="ACM11" s="51"/>
      <c r="ACN11" s="51"/>
      <c r="ACO11" s="51"/>
      <c r="ACP11" s="51"/>
      <c r="ACQ11" s="51"/>
      <c r="ACR11" s="51"/>
      <c r="ACS11" s="51"/>
      <c r="ACT11" s="51"/>
      <c r="ACU11" s="51"/>
      <c r="ACV11" s="51"/>
      <c r="ACW11" s="51"/>
      <c r="ACX11" s="51"/>
      <c r="ACY11" s="51"/>
      <c r="ACZ11" s="51"/>
      <c r="ADA11" s="51"/>
      <c r="ADB11" s="51"/>
      <c r="ADC11" s="51"/>
      <c r="ADD11" s="51"/>
      <c r="ADE11" s="51"/>
      <c r="ADF11" s="51"/>
      <c r="ADG11" s="51"/>
      <c r="ADH11" s="51"/>
      <c r="ADI11" s="51"/>
      <c r="ADJ11" s="51"/>
      <c r="ADK11" s="51"/>
      <c r="ADL11" s="51"/>
      <c r="ADM11" s="51"/>
      <c r="ADN11" s="51"/>
      <c r="ADO11" s="51"/>
      <c r="ADP11" s="51"/>
      <c r="ADQ11" s="51"/>
      <c r="ADR11" s="51"/>
      <c r="ADS11" s="51"/>
      <c r="ADT11" s="51"/>
      <c r="ADU11" s="51"/>
      <c r="ADV11" s="51"/>
      <c r="ADW11" s="51"/>
      <c r="ADX11" s="51"/>
      <c r="ADY11" s="51"/>
      <c r="ADZ11" s="51"/>
      <c r="AEA11" s="51"/>
      <c r="AEB11" s="51"/>
      <c r="AEC11" s="51"/>
      <c r="AED11" s="51"/>
      <c r="AEE11" s="51"/>
      <c r="AEF11" s="51"/>
      <c r="AEG11" s="51"/>
      <c r="AEH11" s="51"/>
      <c r="AEI11" s="51"/>
      <c r="AEJ11" s="51"/>
      <c r="AEK11" s="51"/>
      <c r="AEL11" s="51"/>
      <c r="AEM11" s="51"/>
      <c r="AEN11" s="51"/>
      <c r="AEO11" s="51"/>
      <c r="AEP11" s="51"/>
      <c r="AEQ11" s="51"/>
      <c r="AER11" s="51"/>
      <c r="AES11" s="51"/>
      <c r="AET11" s="51"/>
      <c r="AEU11" s="51"/>
      <c r="AEV11" s="51"/>
      <c r="AEW11" s="51"/>
      <c r="AEX11" s="51"/>
      <c r="AEY11" s="51"/>
      <c r="AEZ11" s="51"/>
      <c r="AFA11" s="51"/>
      <c r="AFB11" s="51"/>
      <c r="AFC11" s="51"/>
      <c r="AFD11" s="51"/>
      <c r="AFE11" s="51"/>
      <c r="AFF11" s="51"/>
      <c r="AFG11" s="51"/>
      <c r="AFH11" s="51"/>
      <c r="AFI11" s="51"/>
      <c r="AFJ11" s="51"/>
      <c r="AFK11" s="51"/>
      <c r="AFL11" s="51"/>
      <c r="AFM11" s="51"/>
      <c r="AFN11" s="51"/>
      <c r="AFO11" s="51"/>
      <c r="AFP11" s="51"/>
      <c r="AFQ11" s="51"/>
      <c r="AFR11" s="51"/>
      <c r="AFS11" s="51"/>
      <c r="AFT11" s="51"/>
      <c r="AFU11" s="51"/>
      <c r="AFV11" s="51"/>
      <c r="AFW11" s="51"/>
      <c r="AFX11" s="51"/>
      <c r="AFY11" s="51"/>
      <c r="AFZ11" s="51"/>
      <c r="AGA11" s="51"/>
      <c r="AGB11" s="51"/>
      <c r="AGC11" s="51"/>
      <c r="AGD11" s="51"/>
      <c r="AGE11" s="51"/>
      <c r="AGF11" s="51"/>
      <c r="AGG11" s="51"/>
      <c r="AGH11" s="51"/>
      <c r="AGI11" s="51"/>
      <c r="AGJ11" s="51"/>
      <c r="AGK11" s="51"/>
      <c r="AGL11" s="51"/>
      <c r="AGM11" s="51"/>
      <c r="AGN11" s="51"/>
      <c r="AGO11" s="51"/>
      <c r="AGP11" s="51"/>
      <c r="AGQ11" s="51"/>
      <c r="AGR11" s="51"/>
      <c r="AGS11" s="51"/>
      <c r="AGT11" s="51"/>
      <c r="AGU11" s="51"/>
      <c r="AGV11" s="51"/>
      <c r="AGW11" s="51"/>
      <c r="AGX11" s="51"/>
      <c r="AGY11" s="51"/>
      <c r="AGZ11" s="51"/>
      <c r="AHA11" s="51"/>
      <c r="AHB11" s="51"/>
      <c r="AHC11" s="51"/>
      <c r="AHD11" s="51"/>
      <c r="AHE11" s="51"/>
      <c r="AHF11" s="51"/>
      <c r="AHG11" s="51"/>
      <c r="AHH11" s="51"/>
      <c r="AHI11" s="51"/>
      <c r="AHJ11" s="51"/>
      <c r="AHK11" s="51"/>
      <c r="AHL11" s="51"/>
      <c r="AHM11" s="51"/>
      <c r="AHN11" s="51"/>
      <c r="AHO11" s="51"/>
      <c r="AHP11" s="51"/>
      <c r="AHQ11" s="51"/>
      <c r="AHR11" s="51"/>
      <c r="AHS11" s="51"/>
      <c r="AHT11" s="51"/>
      <c r="AHU11" s="51"/>
      <c r="AHV11" s="51"/>
      <c r="AHW11" s="51"/>
      <c r="AHX11" s="51"/>
      <c r="AHY11" s="51"/>
      <c r="AHZ11" s="51"/>
      <c r="AIA11" s="51"/>
      <c r="AIB11" s="51"/>
      <c r="AIC11" s="51"/>
      <c r="AID11" s="51"/>
      <c r="AIE11" s="51"/>
      <c r="AIF11" s="51"/>
      <c r="AIG11" s="51"/>
      <c r="AIH11" s="51"/>
      <c r="AII11" s="51"/>
      <c r="AIJ11" s="51"/>
      <c r="AIK11" s="51"/>
      <c r="AIL11" s="51"/>
      <c r="AIM11" s="51"/>
      <c r="AIN11" s="51"/>
      <c r="AIO11" s="51"/>
      <c r="AIP11" s="51"/>
      <c r="AIQ11" s="51"/>
      <c r="AIR11" s="51"/>
      <c r="AIS11" s="51"/>
      <c r="AIT11" s="51"/>
      <c r="AIU11" s="51"/>
      <c r="AIV11" s="51"/>
      <c r="AIW11" s="51"/>
      <c r="AIX11" s="51"/>
      <c r="AIY11" s="51"/>
      <c r="AIZ11" s="51"/>
      <c r="AJA11" s="51"/>
      <c r="AJB11" s="51"/>
      <c r="AJC11" s="51"/>
      <c r="AJD11" s="51"/>
      <c r="AJE11" s="51"/>
      <c r="AJF11" s="51"/>
      <c r="AJG11" s="51"/>
      <c r="AJH11" s="51"/>
      <c r="AJI11" s="51"/>
      <c r="AJJ11" s="51"/>
      <c r="AJK11" s="51"/>
      <c r="AJL11" s="51"/>
      <c r="AJM11" s="51"/>
      <c r="AJN11" s="51"/>
      <c r="AJO11" s="51"/>
      <c r="AJP11" s="51"/>
      <c r="AJQ11" s="51"/>
      <c r="AJR11" s="51"/>
      <c r="AJS11" s="51"/>
      <c r="AJT11" s="51"/>
      <c r="AJU11" s="51"/>
      <c r="AJV11" s="51"/>
      <c r="AJW11" s="51"/>
      <c r="AJX11" s="51"/>
      <c r="AJY11" s="51"/>
      <c r="AJZ11" s="51"/>
      <c r="AKA11" s="51"/>
      <c r="AKB11" s="51"/>
      <c r="AKC11" s="51"/>
      <c r="AKD11" s="51"/>
      <c r="AKE11" s="51"/>
      <c r="AKF11" s="51"/>
      <c r="AKG11" s="51"/>
      <c r="AKH11" s="51"/>
      <c r="AKI11" s="51"/>
      <c r="AKJ11" s="51"/>
      <c r="AKK11" s="51"/>
      <c r="AKL11" s="51"/>
      <c r="AKM11" s="51"/>
      <c r="AKN11" s="51"/>
      <c r="AKO11" s="51"/>
      <c r="AKP11" s="51"/>
      <c r="AKQ11" s="51"/>
      <c r="AKR11" s="51"/>
      <c r="AKS11" s="51"/>
      <c r="AKT11" s="51"/>
      <c r="AKU11" s="51"/>
      <c r="AKV11" s="51"/>
      <c r="AKW11" s="51"/>
      <c r="AKX11" s="51"/>
      <c r="AKY11" s="51"/>
      <c r="AKZ11" s="51"/>
      <c r="ALA11" s="51"/>
      <c r="ALB11" s="51"/>
      <c r="ALC11" s="51"/>
      <c r="ALD11" s="51"/>
      <c r="ALE11" s="51"/>
      <c r="ALF11" s="51"/>
      <c r="ALG11" s="51"/>
      <c r="ALH11" s="51"/>
      <c r="ALI11" s="51"/>
      <c r="ALJ11" s="51"/>
      <c r="ALK11" s="51"/>
      <c r="ALL11" s="51"/>
      <c r="ALM11" s="51"/>
      <c r="ALN11" s="51"/>
      <c r="ALO11" s="51"/>
      <c r="ALP11" s="51"/>
      <c r="ALQ11" s="51"/>
      <c r="ALR11" s="51"/>
      <c r="ALS11" s="51"/>
      <c r="ALT11" s="51"/>
      <c r="ALU11" s="51"/>
      <c r="ALV11" s="51"/>
      <c r="ALW11" s="51"/>
      <c r="ALX11" s="51"/>
      <c r="ALY11" s="51"/>
      <c r="ALZ11" s="51"/>
      <c r="AMA11" s="51"/>
    </row>
    <row r="12" spans="1:1015" ht="19.5" customHeight="1" x14ac:dyDescent="0.3">
      <c r="A12" s="63"/>
      <c r="B12" s="64"/>
      <c r="C12" s="65"/>
      <c r="D12" s="66"/>
      <c r="E12" s="67"/>
      <c r="F12" s="67"/>
      <c r="G12" s="66"/>
      <c r="H12" s="68"/>
      <c r="I12" s="69">
        <f>+H12*12000</f>
        <v>0</v>
      </c>
      <c r="J12" s="70">
        <f>IF(Q12="si",$I12*0.25,0)</f>
        <v>0</v>
      </c>
      <c r="K12" s="70">
        <f t="shared" ref="K12:O12" si="0">IF(R12="si",$I12*0.25,0)</f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1">
        <f t="shared" ref="P12" si="1">SUM(J12:O12)+I12</f>
        <v>0</v>
      </c>
      <c r="Q12" s="72" t="s">
        <v>47</v>
      </c>
      <c r="R12" s="72" t="s">
        <v>47</v>
      </c>
      <c r="S12" s="72" t="s">
        <v>47</v>
      </c>
      <c r="T12" s="72" t="s">
        <v>47</v>
      </c>
      <c r="U12" s="72" t="s">
        <v>47</v>
      </c>
      <c r="V12" s="72" t="s">
        <v>47</v>
      </c>
    </row>
    <row r="13" spans="1:1015" ht="33" x14ac:dyDescent="0.3">
      <c r="A13" s="73"/>
      <c r="B13" s="73"/>
      <c r="C13" s="74"/>
      <c r="D13" s="75"/>
      <c r="E13" s="76"/>
      <c r="F13" s="76"/>
      <c r="G13" s="75"/>
      <c r="H13" s="68"/>
      <c r="I13" s="69">
        <f t="shared" ref="I13:I36" si="2">+H13*12000</f>
        <v>0</v>
      </c>
      <c r="J13" s="70">
        <f t="shared" ref="J13:J36" si="3">IF(Q13="si",$I13*0.25,0)</f>
        <v>0</v>
      </c>
      <c r="K13" s="70">
        <f t="shared" ref="K13:K36" si="4">IF(R13="si",$I13*0.25,0)</f>
        <v>0</v>
      </c>
      <c r="L13" s="70">
        <f t="shared" ref="L13:L36" si="5">IF(S13="si",$I13*0.25,0)</f>
        <v>0</v>
      </c>
      <c r="M13" s="70">
        <f t="shared" ref="M13:M36" si="6">IF(T13="si",$I13*0.25,0)</f>
        <v>0</v>
      </c>
      <c r="N13" s="70">
        <f t="shared" ref="N13:N36" si="7">IF(U13="si",$I13*0.25,0)</f>
        <v>0</v>
      </c>
      <c r="O13" s="70">
        <f t="shared" ref="O13:O36" si="8">IF(V13="si",$I13*0.25,0)</f>
        <v>0</v>
      </c>
      <c r="P13" s="71">
        <f t="shared" ref="P13:P36" si="9">SUM(J13:O13)+I13</f>
        <v>0</v>
      </c>
      <c r="Q13" s="72" t="s">
        <v>47</v>
      </c>
      <c r="R13" s="72" t="s">
        <v>47</v>
      </c>
      <c r="S13" s="72" t="s">
        <v>47</v>
      </c>
      <c r="T13" s="72" t="s">
        <v>47</v>
      </c>
      <c r="U13" s="72" t="s">
        <v>47</v>
      </c>
      <c r="V13" s="72" t="s">
        <v>47</v>
      </c>
    </row>
    <row r="14" spans="1:1015" ht="33" x14ac:dyDescent="0.3">
      <c r="A14" s="73"/>
      <c r="B14" s="73"/>
      <c r="C14" s="74"/>
      <c r="D14" s="75"/>
      <c r="E14" s="76"/>
      <c r="F14" s="76"/>
      <c r="G14" s="75"/>
      <c r="H14" s="68"/>
      <c r="I14" s="69">
        <f t="shared" si="2"/>
        <v>0</v>
      </c>
      <c r="J14" s="70">
        <f t="shared" si="3"/>
        <v>0</v>
      </c>
      <c r="K14" s="70">
        <f t="shared" si="4"/>
        <v>0</v>
      </c>
      <c r="L14" s="70">
        <f t="shared" si="5"/>
        <v>0</v>
      </c>
      <c r="M14" s="70">
        <f t="shared" si="6"/>
        <v>0</v>
      </c>
      <c r="N14" s="70">
        <f t="shared" si="7"/>
        <v>0</v>
      </c>
      <c r="O14" s="70">
        <f t="shared" si="8"/>
        <v>0</v>
      </c>
      <c r="P14" s="71">
        <f t="shared" si="9"/>
        <v>0</v>
      </c>
      <c r="Q14" s="72" t="s">
        <v>47</v>
      </c>
      <c r="R14" s="72" t="s">
        <v>47</v>
      </c>
      <c r="S14" s="72" t="s">
        <v>47</v>
      </c>
      <c r="T14" s="72" t="s">
        <v>47</v>
      </c>
      <c r="U14" s="72" t="s">
        <v>47</v>
      </c>
      <c r="V14" s="72" t="s">
        <v>47</v>
      </c>
    </row>
    <row r="15" spans="1:1015" ht="33" x14ac:dyDescent="0.3">
      <c r="A15" s="73"/>
      <c r="B15" s="73"/>
      <c r="C15" s="74"/>
      <c r="D15" s="75"/>
      <c r="E15" s="76"/>
      <c r="F15" s="76"/>
      <c r="G15" s="75"/>
      <c r="H15" s="68"/>
      <c r="I15" s="69">
        <f t="shared" si="2"/>
        <v>0</v>
      </c>
      <c r="J15" s="70">
        <f t="shared" si="3"/>
        <v>0</v>
      </c>
      <c r="K15" s="70">
        <f t="shared" si="4"/>
        <v>0</v>
      </c>
      <c r="L15" s="70">
        <f t="shared" si="5"/>
        <v>0</v>
      </c>
      <c r="M15" s="70">
        <f t="shared" si="6"/>
        <v>0</v>
      </c>
      <c r="N15" s="70">
        <f t="shared" si="7"/>
        <v>0</v>
      </c>
      <c r="O15" s="70">
        <f t="shared" si="8"/>
        <v>0</v>
      </c>
      <c r="P15" s="71">
        <f t="shared" si="9"/>
        <v>0</v>
      </c>
      <c r="Q15" s="72" t="s">
        <v>47</v>
      </c>
      <c r="R15" s="72" t="s">
        <v>47</v>
      </c>
      <c r="S15" s="72" t="s">
        <v>47</v>
      </c>
      <c r="T15" s="72" t="s">
        <v>47</v>
      </c>
      <c r="U15" s="72" t="s">
        <v>47</v>
      </c>
      <c r="V15" s="72" t="s">
        <v>47</v>
      </c>
    </row>
    <row r="16" spans="1:1015" ht="33" x14ac:dyDescent="0.3">
      <c r="A16" s="73"/>
      <c r="B16" s="73"/>
      <c r="C16" s="74"/>
      <c r="D16" s="75"/>
      <c r="E16" s="76"/>
      <c r="F16" s="76"/>
      <c r="G16" s="75"/>
      <c r="H16" s="68"/>
      <c r="I16" s="69">
        <f t="shared" si="2"/>
        <v>0</v>
      </c>
      <c r="J16" s="70">
        <f t="shared" si="3"/>
        <v>0</v>
      </c>
      <c r="K16" s="70">
        <f t="shared" si="4"/>
        <v>0</v>
      </c>
      <c r="L16" s="70">
        <f t="shared" si="5"/>
        <v>0</v>
      </c>
      <c r="M16" s="70">
        <f t="shared" si="6"/>
        <v>0</v>
      </c>
      <c r="N16" s="70">
        <f t="shared" si="7"/>
        <v>0</v>
      </c>
      <c r="O16" s="70">
        <f t="shared" si="8"/>
        <v>0</v>
      </c>
      <c r="P16" s="71">
        <f t="shared" si="9"/>
        <v>0</v>
      </c>
      <c r="Q16" s="72" t="s">
        <v>47</v>
      </c>
      <c r="R16" s="72" t="s">
        <v>47</v>
      </c>
      <c r="S16" s="72" t="s">
        <v>47</v>
      </c>
      <c r="T16" s="72" t="s">
        <v>47</v>
      </c>
      <c r="U16" s="72" t="s">
        <v>47</v>
      </c>
      <c r="V16" s="72" t="s">
        <v>47</v>
      </c>
    </row>
    <row r="17" spans="1:22" ht="33" x14ac:dyDescent="0.3">
      <c r="A17" s="73"/>
      <c r="B17" s="73"/>
      <c r="C17" s="74"/>
      <c r="D17" s="75"/>
      <c r="E17" s="76"/>
      <c r="F17" s="76"/>
      <c r="G17" s="75"/>
      <c r="H17" s="68"/>
      <c r="I17" s="69">
        <f t="shared" si="2"/>
        <v>0</v>
      </c>
      <c r="J17" s="70">
        <f t="shared" si="3"/>
        <v>0</v>
      </c>
      <c r="K17" s="70">
        <f t="shared" si="4"/>
        <v>0</v>
      </c>
      <c r="L17" s="70">
        <f t="shared" si="5"/>
        <v>0</v>
      </c>
      <c r="M17" s="70">
        <f t="shared" si="6"/>
        <v>0</v>
      </c>
      <c r="N17" s="70">
        <f t="shared" si="7"/>
        <v>0</v>
      </c>
      <c r="O17" s="70">
        <f t="shared" si="8"/>
        <v>0</v>
      </c>
      <c r="P17" s="71">
        <f t="shared" si="9"/>
        <v>0</v>
      </c>
      <c r="Q17" s="72" t="s">
        <v>47</v>
      </c>
      <c r="R17" s="72" t="s">
        <v>47</v>
      </c>
      <c r="S17" s="72" t="s">
        <v>47</v>
      </c>
      <c r="T17" s="72" t="s">
        <v>47</v>
      </c>
      <c r="U17" s="72" t="s">
        <v>47</v>
      </c>
      <c r="V17" s="72" t="s">
        <v>47</v>
      </c>
    </row>
    <row r="18" spans="1:22" ht="33" x14ac:dyDescent="0.3">
      <c r="A18" s="73"/>
      <c r="B18" s="73"/>
      <c r="C18" s="74"/>
      <c r="D18" s="75"/>
      <c r="E18" s="76"/>
      <c r="F18" s="76"/>
      <c r="G18" s="75"/>
      <c r="H18" s="68"/>
      <c r="I18" s="69">
        <f t="shared" si="2"/>
        <v>0</v>
      </c>
      <c r="J18" s="70">
        <f t="shared" si="3"/>
        <v>0</v>
      </c>
      <c r="K18" s="70">
        <f t="shared" si="4"/>
        <v>0</v>
      </c>
      <c r="L18" s="70">
        <f t="shared" si="5"/>
        <v>0</v>
      </c>
      <c r="M18" s="70">
        <f t="shared" si="6"/>
        <v>0</v>
      </c>
      <c r="N18" s="70">
        <f t="shared" si="7"/>
        <v>0</v>
      </c>
      <c r="O18" s="70">
        <f t="shared" si="8"/>
        <v>0</v>
      </c>
      <c r="P18" s="71">
        <f t="shared" si="9"/>
        <v>0</v>
      </c>
      <c r="Q18" s="72" t="s">
        <v>47</v>
      </c>
      <c r="R18" s="72" t="s">
        <v>47</v>
      </c>
      <c r="S18" s="72" t="s">
        <v>47</v>
      </c>
      <c r="T18" s="72" t="s">
        <v>47</v>
      </c>
      <c r="U18" s="72" t="s">
        <v>47</v>
      </c>
      <c r="V18" s="72" t="s">
        <v>47</v>
      </c>
    </row>
    <row r="19" spans="1:22" ht="33" x14ac:dyDescent="0.3">
      <c r="A19" s="73"/>
      <c r="B19" s="73"/>
      <c r="C19" s="74"/>
      <c r="D19" s="75"/>
      <c r="E19" s="76"/>
      <c r="F19" s="76"/>
      <c r="G19" s="75"/>
      <c r="H19" s="68"/>
      <c r="I19" s="69">
        <f t="shared" si="2"/>
        <v>0</v>
      </c>
      <c r="J19" s="70">
        <f t="shared" si="3"/>
        <v>0</v>
      </c>
      <c r="K19" s="70">
        <f t="shared" si="4"/>
        <v>0</v>
      </c>
      <c r="L19" s="70">
        <f t="shared" si="5"/>
        <v>0</v>
      </c>
      <c r="M19" s="70">
        <f t="shared" si="6"/>
        <v>0</v>
      </c>
      <c r="N19" s="70">
        <f t="shared" si="7"/>
        <v>0</v>
      </c>
      <c r="O19" s="70">
        <f t="shared" si="8"/>
        <v>0</v>
      </c>
      <c r="P19" s="71">
        <f t="shared" si="9"/>
        <v>0</v>
      </c>
      <c r="Q19" s="72" t="s">
        <v>47</v>
      </c>
      <c r="R19" s="72" t="s">
        <v>47</v>
      </c>
      <c r="S19" s="72" t="s">
        <v>47</v>
      </c>
      <c r="T19" s="72" t="s">
        <v>47</v>
      </c>
      <c r="U19" s="72" t="s">
        <v>47</v>
      </c>
      <c r="V19" s="72" t="s">
        <v>47</v>
      </c>
    </row>
    <row r="20" spans="1:22" ht="33" x14ac:dyDescent="0.3">
      <c r="A20" s="73"/>
      <c r="B20" s="73"/>
      <c r="C20" s="74"/>
      <c r="D20" s="75"/>
      <c r="E20" s="76"/>
      <c r="F20" s="76"/>
      <c r="G20" s="75"/>
      <c r="H20" s="68"/>
      <c r="I20" s="69">
        <f t="shared" si="2"/>
        <v>0</v>
      </c>
      <c r="J20" s="70">
        <f t="shared" si="3"/>
        <v>0</v>
      </c>
      <c r="K20" s="70">
        <f t="shared" si="4"/>
        <v>0</v>
      </c>
      <c r="L20" s="70">
        <f t="shared" si="5"/>
        <v>0</v>
      </c>
      <c r="M20" s="70">
        <f t="shared" si="6"/>
        <v>0</v>
      </c>
      <c r="N20" s="70">
        <f t="shared" si="7"/>
        <v>0</v>
      </c>
      <c r="O20" s="70">
        <f t="shared" si="8"/>
        <v>0</v>
      </c>
      <c r="P20" s="71">
        <f t="shared" si="9"/>
        <v>0</v>
      </c>
      <c r="Q20" s="72" t="s">
        <v>47</v>
      </c>
      <c r="R20" s="72" t="s">
        <v>47</v>
      </c>
      <c r="S20" s="72" t="s">
        <v>47</v>
      </c>
      <c r="T20" s="72" t="s">
        <v>47</v>
      </c>
      <c r="U20" s="72" t="s">
        <v>47</v>
      </c>
      <c r="V20" s="72" t="s">
        <v>47</v>
      </c>
    </row>
    <row r="21" spans="1:22" ht="33" x14ac:dyDescent="0.3">
      <c r="A21" s="73"/>
      <c r="B21" s="73"/>
      <c r="C21" s="74"/>
      <c r="D21" s="75"/>
      <c r="E21" s="76"/>
      <c r="F21" s="76"/>
      <c r="G21" s="75"/>
      <c r="H21" s="68"/>
      <c r="I21" s="69">
        <f t="shared" si="2"/>
        <v>0</v>
      </c>
      <c r="J21" s="70">
        <f t="shared" si="3"/>
        <v>0</v>
      </c>
      <c r="K21" s="70">
        <f t="shared" si="4"/>
        <v>0</v>
      </c>
      <c r="L21" s="70">
        <f t="shared" si="5"/>
        <v>0</v>
      </c>
      <c r="M21" s="70">
        <f t="shared" si="6"/>
        <v>0</v>
      </c>
      <c r="N21" s="70">
        <f t="shared" si="7"/>
        <v>0</v>
      </c>
      <c r="O21" s="70">
        <f t="shared" si="8"/>
        <v>0</v>
      </c>
      <c r="P21" s="71">
        <f t="shared" si="9"/>
        <v>0</v>
      </c>
      <c r="Q21" s="72" t="s">
        <v>47</v>
      </c>
      <c r="R21" s="72" t="s">
        <v>47</v>
      </c>
      <c r="S21" s="72" t="s">
        <v>47</v>
      </c>
      <c r="T21" s="72" t="s">
        <v>47</v>
      </c>
      <c r="U21" s="72" t="s">
        <v>47</v>
      </c>
      <c r="V21" s="72" t="s">
        <v>47</v>
      </c>
    </row>
    <row r="22" spans="1:22" ht="33" x14ac:dyDescent="0.3">
      <c r="A22" s="73"/>
      <c r="B22" s="73"/>
      <c r="C22" s="74"/>
      <c r="D22" s="75"/>
      <c r="E22" s="76"/>
      <c r="F22" s="76"/>
      <c r="G22" s="75"/>
      <c r="H22" s="68"/>
      <c r="I22" s="69">
        <f t="shared" si="2"/>
        <v>0</v>
      </c>
      <c r="J22" s="70">
        <f t="shared" si="3"/>
        <v>0</v>
      </c>
      <c r="K22" s="70">
        <f t="shared" si="4"/>
        <v>0</v>
      </c>
      <c r="L22" s="70">
        <f t="shared" si="5"/>
        <v>0</v>
      </c>
      <c r="M22" s="70">
        <f t="shared" si="6"/>
        <v>0</v>
      </c>
      <c r="N22" s="70">
        <f t="shared" si="7"/>
        <v>0</v>
      </c>
      <c r="O22" s="70">
        <f t="shared" si="8"/>
        <v>0</v>
      </c>
      <c r="P22" s="71">
        <f t="shared" si="9"/>
        <v>0</v>
      </c>
      <c r="Q22" s="72" t="s">
        <v>47</v>
      </c>
      <c r="R22" s="72" t="s">
        <v>47</v>
      </c>
      <c r="S22" s="72" t="s">
        <v>47</v>
      </c>
      <c r="T22" s="72" t="s">
        <v>47</v>
      </c>
      <c r="U22" s="72" t="s">
        <v>47</v>
      </c>
      <c r="V22" s="72" t="s">
        <v>47</v>
      </c>
    </row>
    <row r="23" spans="1:22" ht="33" x14ac:dyDescent="0.3">
      <c r="A23" s="73"/>
      <c r="B23" s="73"/>
      <c r="C23" s="74"/>
      <c r="D23" s="75"/>
      <c r="E23" s="76"/>
      <c r="F23" s="76"/>
      <c r="G23" s="75"/>
      <c r="H23" s="68"/>
      <c r="I23" s="69">
        <f t="shared" si="2"/>
        <v>0</v>
      </c>
      <c r="J23" s="70">
        <f t="shared" si="3"/>
        <v>0</v>
      </c>
      <c r="K23" s="70">
        <f t="shared" si="4"/>
        <v>0</v>
      </c>
      <c r="L23" s="70">
        <f t="shared" si="5"/>
        <v>0</v>
      </c>
      <c r="M23" s="70">
        <f t="shared" si="6"/>
        <v>0</v>
      </c>
      <c r="N23" s="70">
        <f t="shared" si="7"/>
        <v>0</v>
      </c>
      <c r="O23" s="70">
        <f t="shared" si="8"/>
        <v>0</v>
      </c>
      <c r="P23" s="71">
        <f t="shared" si="9"/>
        <v>0</v>
      </c>
      <c r="Q23" s="72" t="s">
        <v>47</v>
      </c>
      <c r="R23" s="72" t="s">
        <v>47</v>
      </c>
      <c r="S23" s="72" t="s">
        <v>47</v>
      </c>
      <c r="T23" s="72" t="s">
        <v>47</v>
      </c>
      <c r="U23" s="72" t="s">
        <v>47</v>
      </c>
      <c r="V23" s="72" t="s">
        <v>47</v>
      </c>
    </row>
    <row r="24" spans="1:22" ht="33" x14ac:dyDescent="0.3">
      <c r="A24" s="73"/>
      <c r="B24" s="73"/>
      <c r="C24" s="74"/>
      <c r="D24" s="75"/>
      <c r="E24" s="76"/>
      <c r="F24" s="76"/>
      <c r="G24" s="75"/>
      <c r="H24" s="68"/>
      <c r="I24" s="69">
        <f t="shared" si="2"/>
        <v>0</v>
      </c>
      <c r="J24" s="70">
        <f t="shared" si="3"/>
        <v>0</v>
      </c>
      <c r="K24" s="70">
        <f t="shared" si="4"/>
        <v>0</v>
      </c>
      <c r="L24" s="70">
        <f t="shared" si="5"/>
        <v>0</v>
      </c>
      <c r="M24" s="70">
        <f t="shared" si="6"/>
        <v>0</v>
      </c>
      <c r="N24" s="70">
        <f t="shared" si="7"/>
        <v>0</v>
      </c>
      <c r="O24" s="70">
        <f t="shared" si="8"/>
        <v>0</v>
      </c>
      <c r="P24" s="71">
        <f t="shared" si="9"/>
        <v>0</v>
      </c>
      <c r="Q24" s="72" t="s">
        <v>47</v>
      </c>
      <c r="R24" s="72" t="s">
        <v>47</v>
      </c>
      <c r="S24" s="72" t="s">
        <v>47</v>
      </c>
      <c r="T24" s="72" t="s">
        <v>47</v>
      </c>
      <c r="U24" s="72" t="s">
        <v>47</v>
      </c>
      <c r="V24" s="72" t="s">
        <v>47</v>
      </c>
    </row>
    <row r="25" spans="1:22" ht="33" x14ac:dyDescent="0.3">
      <c r="A25" s="73"/>
      <c r="B25" s="73"/>
      <c r="C25" s="74"/>
      <c r="D25" s="75"/>
      <c r="E25" s="76"/>
      <c r="F25" s="76"/>
      <c r="G25" s="75"/>
      <c r="H25" s="68"/>
      <c r="I25" s="69">
        <f t="shared" si="2"/>
        <v>0</v>
      </c>
      <c r="J25" s="70">
        <f t="shared" si="3"/>
        <v>0</v>
      </c>
      <c r="K25" s="70">
        <f t="shared" si="4"/>
        <v>0</v>
      </c>
      <c r="L25" s="70">
        <f t="shared" si="5"/>
        <v>0</v>
      </c>
      <c r="M25" s="70">
        <f t="shared" si="6"/>
        <v>0</v>
      </c>
      <c r="N25" s="70">
        <f t="shared" si="7"/>
        <v>0</v>
      </c>
      <c r="O25" s="70">
        <f t="shared" si="8"/>
        <v>0</v>
      </c>
      <c r="P25" s="71">
        <f t="shared" si="9"/>
        <v>0</v>
      </c>
      <c r="Q25" s="72" t="s">
        <v>47</v>
      </c>
      <c r="R25" s="72" t="s">
        <v>47</v>
      </c>
      <c r="S25" s="72" t="s">
        <v>47</v>
      </c>
      <c r="T25" s="72" t="s">
        <v>47</v>
      </c>
      <c r="U25" s="72" t="s">
        <v>47</v>
      </c>
      <c r="V25" s="72" t="s">
        <v>47</v>
      </c>
    </row>
    <row r="26" spans="1:22" ht="33" x14ac:dyDescent="0.3">
      <c r="A26" s="73"/>
      <c r="B26" s="73"/>
      <c r="C26" s="74"/>
      <c r="D26" s="75"/>
      <c r="E26" s="76"/>
      <c r="F26" s="76"/>
      <c r="G26" s="75"/>
      <c r="H26" s="68"/>
      <c r="I26" s="69">
        <f t="shared" si="2"/>
        <v>0</v>
      </c>
      <c r="J26" s="70">
        <f t="shared" si="3"/>
        <v>0</v>
      </c>
      <c r="K26" s="70">
        <f t="shared" si="4"/>
        <v>0</v>
      </c>
      <c r="L26" s="70">
        <f t="shared" si="5"/>
        <v>0</v>
      </c>
      <c r="M26" s="70">
        <f t="shared" si="6"/>
        <v>0</v>
      </c>
      <c r="N26" s="70">
        <f t="shared" si="7"/>
        <v>0</v>
      </c>
      <c r="O26" s="70">
        <f t="shared" si="8"/>
        <v>0</v>
      </c>
      <c r="P26" s="71">
        <f t="shared" si="9"/>
        <v>0</v>
      </c>
      <c r="Q26" s="72" t="s">
        <v>47</v>
      </c>
      <c r="R26" s="72" t="s">
        <v>47</v>
      </c>
      <c r="S26" s="72" t="s">
        <v>47</v>
      </c>
      <c r="T26" s="72" t="s">
        <v>47</v>
      </c>
      <c r="U26" s="72" t="s">
        <v>47</v>
      </c>
      <c r="V26" s="72" t="s">
        <v>47</v>
      </c>
    </row>
    <row r="27" spans="1:22" ht="33" x14ac:dyDescent="0.3">
      <c r="A27" s="73"/>
      <c r="B27" s="73"/>
      <c r="C27" s="74"/>
      <c r="D27" s="75"/>
      <c r="E27" s="76"/>
      <c r="F27" s="76"/>
      <c r="G27" s="75"/>
      <c r="H27" s="68"/>
      <c r="I27" s="69">
        <f t="shared" si="2"/>
        <v>0</v>
      </c>
      <c r="J27" s="70">
        <f t="shared" si="3"/>
        <v>0</v>
      </c>
      <c r="K27" s="70">
        <f t="shared" si="4"/>
        <v>0</v>
      </c>
      <c r="L27" s="70">
        <f t="shared" si="5"/>
        <v>0</v>
      </c>
      <c r="M27" s="70">
        <f t="shared" si="6"/>
        <v>0</v>
      </c>
      <c r="N27" s="70">
        <f t="shared" si="7"/>
        <v>0</v>
      </c>
      <c r="O27" s="70">
        <f t="shared" si="8"/>
        <v>0</v>
      </c>
      <c r="P27" s="71">
        <f t="shared" si="9"/>
        <v>0</v>
      </c>
      <c r="Q27" s="72" t="s">
        <v>47</v>
      </c>
      <c r="R27" s="72" t="s">
        <v>47</v>
      </c>
      <c r="S27" s="72" t="s">
        <v>47</v>
      </c>
      <c r="T27" s="72" t="s">
        <v>47</v>
      </c>
      <c r="U27" s="72" t="s">
        <v>47</v>
      </c>
      <c r="V27" s="72" t="s">
        <v>47</v>
      </c>
    </row>
    <row r="28" spans="1:22" ht="33" x14ac:dyDescent="0.3">
      <c r="A28" s="73"/>
      <c r="B28" s="73"/>
      <c r="C28" s="74"/>
      <c r="D28" s="75"/>
      <c r="E28" s="76"/>
      <c r="F28" s="76"/>
      <c r="G28" s="75"/>
      <c r="H28" s="68"/>
      <c r="I28" s="69">
        <f t="shared" si="2"/>
        <v>0</v>
      </c>
      <c r="J28" s="70">
        <f t="shared" si="3"/>
        <v>0</v>
      </c>
      <c r="K28" s="70">
        <f t="shared" si="4"/>
        <v>0</v>
      </c>
      <c r="L28" s="70">
        <f t="shared" si="5"/>
        <v>0</v>
      </c>
      <c r="M28" s="70">
        <f t="shared" si="6"/>
        <v>0</v>
      </c>
      <c r="N28" s="70">
        <f t="shared" si="7"/>
        <v>0</v>
      </c>
      <c r="O28" s="70">
        <f t="shared" si="8"/>
        <v>0</v>
      </c>
      <c r="P28" s="71">
        <f t="shared" si="9"/>
        <v>0</v>
      </c>
      <c r="Q28" s="72" t="s">
        <v>47</v>
      </c>
      <c r="R28" s="72" t="s">
        <v>47</v>
      </c>
      <c r="S28" s="72" t="s">
        <v>47</v>
      </c>
      <c r="T28" s="72" t="s">
        <v>47</v>
      </c>
      <c r="U28" s="72" t="s">
        <v>47</v>
      </c>
      <c r="V28" s="72" t="s">
        <v>47</v>
      </c>
    </row>
    <row r="29" spans="1:22" ht="33" x14ac:dyDescent="0.3">
      <c r="A29" s="73"/>
      <c r="B29" s="73"/>
      <c r="C29" s="74"/>
      <c r="D29" s="75"/>
      <c r="E29" s="76"/>
      <c r="F29" s="76"/>
      <c r="G29" s="75"/>
      <c r="H29" s="68"/>
      <c r="I29" s="69">
        <f t="shared" si="2"/>
        <v>0</v>
      </c>
      <c r="J29" s="70">
        <f t="shared" si="3"/>
        <v>0</v>
      </c>
      <c r="K29" s="70">
        <f t="shared" si="4"/>
        <v>0</v>
      </c>
      <c r="L29" s="70">
        <f t="shared" si="5"/>
        <v>0</v>
      </c>
      <c r="M29" s="70">
        <f t="shared" si="6"/>
        <v>0</v>
      </c>
      <c r="N29" s="70">
        <f t="shared" si="7"/>
        <v>0</v>
      </c>
      <c r="O29" s="70">
        <f t="shared" si="8"/>
        <v>0</v>
      </c>
      <c r="P29" s="71">
        <f t="shared" si="9"/>
        <v>0</v>
      </c>
      <c r="Q29" s="72" t="s">
        <v>47</v>
      </c>
      <c r="R29" s="72" t="s">
        <v>47</v>
      </c>
      <c r="S29" s="72" t="s">
        <v>47</v>
      </c>
      <c r="T29" s="72" t="s">
        <v>47</v>
      </c>
      <c r="U29" s="72" t="s">
        <v>47</v>
      </c>
      <c r="V29" s="72" t="s">
        <v>47</v>
      </c>
    </row>
    <row r="30" spans="1:22" ht="33" x14ac:dyDescent="0.3">
      <c r="A30" s="73"/>
      <c r="B30" s="73"/>
      <c r="C30" s="74"/>
      <c r="D30" s="75"/>
      <c r="E30" s="76"/>
      <c r="F30" s="76"/>
      <c r="G30" s="75"/>
      <c r="H30" s="68"/>
      <c r="I30" s="69">
        <f t="shared" si="2"/>
        <v>0</v>
      </c>
      <c r="J30" s="70">
        <f t="shared" si="3"/>
        <v>0</v>
      </c>
      <c r="K30" s="70">
        <f t="shared" si="4"/>
        <v>0</v>
      </c>
      <c r="L30" s="70">
        <f t="shared" si="5"/>
        <v>0</v>
      </c>
      <c r="M30" s="70">
        <f t="shared" si="6"/>
        <v>0</v>
      </c>
      <c r="N30" s="70">
        <f t="shared" si="7"/>
        <v>0</v>
      </c>
      <c r="O30" s="70">
        <f t="shared" si="8"/>
        <v>0</v>
      </c>
      <c r="P30" s="71">
        <f t="shared" si="9"/>
        <v>0</v>
      </c>
      <c r="Q30" s="72" t="s">
        <v>47</v>
      </c>
      <c r="R30" s="72" t="s">
        <v>47</v>
      </c>
      <c r="S30" s="72" t="s">
        <v>47</v>
      </c>
      <c r="T30" s="72" t="s">
        <v>47</v>
      </c>
      <c r="U30" s="72" t="s">
        <v>47</v>
      </c>
      <c r="V30" s="72" t="s">
        <v>47</v>
      </c>
    </row>
    <row r="31" spans="1:22" ht="33" x14ac:dyDescent="0.3">
      <c r="A31" s="73"/>
      <c r="B31" s="73"/>
      <c r="C31" s="74"/>
      <c r="D31" s="75"/>
      <c r="E31" s="76"/>
      <c r="F31" s="76"/>
      <c r="G31" s="75"/>
      <c r="H31" s="68"/>
      <c r="I31" s="69">
        <f t="shared" si="2"/>
        <v>0</v>
      </c>
      <c r="J31" s="70">
        <f t="shared" si="3"/>
        <v>0</v>
      </c>
      <c r="K31" s="70">
        <f t="shared" si="4"/>
        <v>0</v>
      </c>
      <c r="L31" s="70">
        <f t="shared" si="5"/>
        <v>0</v>
      </c>
      <c r="M31" s="70">
        <f t="shared" si="6"/>
        <v>0</v>
      </c>
      <c r="N31" s="70">
        <f t="shared" si="7"/>
        <v>0</v>
      </c>
      <c r="O31" s="70">
        <f t="shared" si="8"/>
        <v>0</v>
      </c>
      <c r="P31" s="71">
        <f t="shared" si="9"/>
        <v>0</v>
      </c>
      <c r="Q31" s="72" t="s">
        <v>47</v>
      </c>
      <c r="R31" s="72" t="s">
        <v>47</v>
      </c>
      <c r="S31" s="72" t="s">
        <v>47</v>
      </c>
      <c r="T31" s="72" t="s">
        <v>47</v>
      </c>
      <c r="U31" s="72" t="s">
        <v>47</v>
      </c>
      <c r="V31" s="72" t="s">
        <v>47</v>
      </c>
    </row>
    <row r="32" spans="1:22" ht="33" x14ac:dyDescent="0.3">
      <c r="A32" s="73"/>
      <c r="B32" s="73"/>
      <c r="C32" s="74"/>
      <c r="D32" s="75"/>
      <c r="E32" s="76"/>
      <c r="F32" s="76"/>
      <c r="G32" s="75"/>
      <c r="H32" s="68"/>
      <c r="I32" s="69">
        <f t="shared" si="2"/>
        <v>0</v>
      </c>
      <c r="J32" s="70">
        <f t="shared" si="3"/>
        <v>0</v>
      </c>
      <c r="K32" s="70">
        <f t="shared" si="4"/>
        <v>0</v>
      </c>
      <c r="L32" s="70">
        <f t="shared" si="5"/>
        <v>0</v>
      </c>
      <c r="M32" s="70">
        <f t="shared" si="6"/>
        <v>0</v>
      </c>
      <c r="N32" s="70">
        <f t="shared" si="7"/>
        <v>0</v>
      </c>
      <c r="O32" s="70">
        <f t="shared" si="8"/>
        <v>0</v>
      </c>
      <c r="P32" s="71">
        <f t="shared" si="9"/>
        <v>0</v>
      </c>
      <c r="Q32" s="72" t="s">
        <v>47</v>
      </c>
      <c r="R32" s="72" t="s">
        <v>47</v>
      </c>
      <c r="S32" s="72" t="s">
        <v>47</v>
      </c>
      <c r="T32" s="72" t="s">
        <v>47</v>
      </c>
      <c r="U32" s="72" t="s">
        <v>47</v>
      </c>
      <c r="V32" s="72" t="s">
        <v>47</v>
      </c>
    </row>
    <row r="33" spans="1:1015" ht="33" x14ac:dyDescent="0.3">
      <c r="A33" s="73"/>
      <c r="B33" s="73"/>
      <c r="C33" s="74"/>
      <c r="D33" s="75"/>
      <c r="E33" s="76"/>
      <c r="F33" s="76"/>
      <c r="G33" s="75"/>
      <c r="H33" s="68"/>
      <c r="I33" s="69">
        <f t="shared" si="2"/>
        <v>0</v>
      </c>
      <c r="J33" s="70">
        <f t="shared" si="3"/>
        <v>0</v>
      </c>
      <c r="K33" s="70">
        <f t="shared" si="4"/>
        <v>0</v>
      </c>
      <c r="L33" s="70">
        <f t="shared" si="5"/>
        <v>0</v>
      </c>
      <c r="M33" s="70">
        <f t="shared" si="6"/>
        <v>0</v>
      </c>
      <c r="N33" s="70">
        <f t="shared" si="7"/>
        <v>0</v>
      </c>
      <c r="O33" s="70">
        <f t="shared" si="8"/>
        <v>0</v>
      </c>
      <c r="P33" s="71">
        <f t="shared" si="9"/>
        <v>0</v>
      </c>
      <c r="Q33" s="72" t="s">
        <v>47</v>
      </c>
      <c r="R33" s="72" t="s">
        <v>47</v>
      </c>
      <c r="S33" s="72" t="s">
        <v>47</v>
      </c>
      <c r="T33" s="72" t="s">
        <v>47</v>
      </c>
      <c r="U33" s="72" t="s">
        <v>47</v>
      </c>
      <c r="V33" s="72" t="s">
        <v>47</v>
      </c>
    </row>
    <row r="34" spans="1:1015" ht="33" x14ac:dyDescent="0.3">
      <c r="A34" s="73"/>
      <c r="B34" s="73"/>
      <c r="C34" s="74"/>
      <c r="D34" s="75"/>
      <c r="E34" s="76"/>
      <c r="F34" s="76"/>
      <c r="G34" s="75"/>
      <c r="H34" s="68"/>
      <c r="I34" s="69">
        <f t="shared" si="2"/>
        <v>0</v>
      </c>
      <c r="J34" s="70">
        <f t="shared" si="3"/>
        <v>0</v>
      </c>
      <c r="K34" s="70">
        <f t="shared" si="4"/>
        <v>0</v>
      </c>
      <c r="L34" s="70">
        <f t="shared" si="5"/>
        <v>0</v>
      </c>
      <c r="M34" s="70">
        <f t="shared" si="6"/>
        <v>0</v>
      </c>
      <c r="N34" s="70">
        <f t="shared" si="7"/>
        <v>0</v>
      </c>
      <c r="O34" s="70">
        <f t="shared" si="8"/>
        <v>0</v>
      </c>
      <c r="P34" s="71">
        <f t="shared" si="9"/>
        <v>0</v>
      </c>
      <c r="Q34" s="72" t="s">
        <v>47</v>
      </c>
      <c r="R34" s="72" t="s">
        <v>47</v>
      </c>
      <c r="S34" s="72" t="s">
        <v>47</v>
      </c>
      <c r="T34" s="72" t="s">
        <v>47</v>
      </c>
      <c r="U34" s="72" t="s">
        <v>47</v>
      </c>
      <c r="V34" s="72" t="s">
        <v>47</v>
      </c>
    </row>
    <row r="35" spans="1:1015" ht="33" x14ac:dyDescent="0.3">
      <c r="A35" s="73"/>
      <c r="B35" s="73"/>
      <c r="C35" s="74"/>
      <c r="D35" s="75"/>
      <c r="E35" s="76"/>
      <c r="F35" s="76"/>
      <c r="G35" s="75"/>
      <c r="H35" s="68"/>
      <c r="I35" s="69">
        <f t="shared" si="2"/>
        <v>0</v>
      </c>
      <c r="J35" s="70">
        <f t="shared" si="3"/>
        <v>0</v>
      </c>
      <c r="K35" s="70">
        <f t="shared" si="4"/>
        <v>0</v>
      </c>
      <c r="L35" s="70">
        <f t="shared" si="5"/>
        <v>0</v>
      </c>
      <c r="M35" s="70">
        <f t="shared" si="6"/>
        <v>0</v>
      </c>
      <c r="N35" s="70">
        <f t="shared" si="7"/>
        <v>0</v>
      </c>
      <c r="O35" s="70">
        <f t="shared" si="8"/>
        <v>0</v>
      </c>
      <c r="P35" s="71">
        <f t="shared" si="9"/>
        <v>0</v>
      </c>
      <c r="Q35" s="72" t="s">
        <v>47</v>
      </c>
      <c r="R35" s="72" t="s">
        <v>47</v>
      </c>
      <c r="S35" s="72" t="s">
        <v>47</v>
      </c>
      <c r="T35" s="72" t="s">
        <v>47</v>
      </c>
      <c r="U35" s="72" t="s">
        <v>47</v>
      </c>
      <c r="V35" s="72" t="s">
        <v>47</v>
      </c>
    </row>
    <row r="36" spans="1:1015" ht="33.75" thickBot="1" x14ac:dyDescent="0.35">
      <c r="A36" s="73"/>
      <c r="B36" s="73"/>
      <c r="C36" s="74"/>
      <c r="D36" s="75"/>
      <c r="E36" s="76"/>
      <c r="F36" s="76"/>
      <c r="G36" s="75"/>
      <c r="H36" s="68"/>
      <c r="I36" s="69">
        <f t="shared" si="2"/>
        <v>0</v>
      </c>
      <c r="J36" s="70">
        <f t="shared" si="3"/>
        <v>0</v>
      </c>
      <c r="K36" s="70">
        <f t="shared" si="4"/>
        <v>0</v>
      </c>
      <c r="L36" s="70">
        <f t="shared" si="5"/>
        <v>0</v>
      </c>
      <c r="M36" s="70">
        <f t="shared" si="6"/>
        <v>0</v>
      </c>
      <c r="N36" s="70">
        <f t="shared" si="7"/>
        <v>0</v>
      </c>
      <c r="O36" s="70">
        <f t="shared" si="8"/>
        <v>0</v>
      </c>
      <c r="P36" s="71">
        <f t="shared" si="9"/>
        <v>0</v>
      </c>
      <c r="Q36" s="72" t="s">
        <v>47</v>
      </c>
      <c r="R36" s="72" t="s">
        <v>47</v>
      </c>
      <c r="S36" s="72" t="s">
        <v>47</v>
      </c>
      <c r="T36" s="72" t="s">
        <v>47</v>
      </c>
      <c r="U36" s="72" t="s">
        <v>47</v>
      </c>
      <c r="V36" s="72" t="s">
        <v>47</v>
      </c>
    </row>
    <row r="37" spans="1:1015" ht="29.45" customHeight="1" thickBot="1" x14ac:dyDescent="0.35">
      <c r="A37" s="44" t="s">
        <v>18</v>
      </c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 t="s">
        <v>19</v>
      </c>
      <c r="P37" s="48">
        <f>SUM(P12:P36)</f>
        <v>0</v>
      </c>
      <c r="Q37" s="49"/>
      <c r="R37" s="49"/>
      <c r="S37" s="49"/>
      <c r="T37" s="49"/>
      <c r="U37" s="49"/>
      <c r="V37" s="49"/>
    </row>
    <row r="38" spans="1:1015" s="50" customFormat="1" ht="33" x14ac:dyDescent="0.3">
      <c r="A38" s="73"/>
      <c r="B38" s="73"/>
      <c r="C38" s="74"/>
      <c r="D38" s="75"/>
      <c r="E38" s="76"/>
      <c r="F38" s="76"/>
      <c r="G38" s="75"/>
      <c r="H38" s="68"/>
      <c r="I38" s="69">
        <f t="shared" ref="I38:I62" si="10">+H38*12000</f>
        <v>0</v>
      </c>
      <c r="J38" s="70">
        <f t="shared" ref="J38:J62" si="11">IF(Q38="si",$I38*0.25,0)</f>
        <v>0</v>
      </c>
      <c r="K38" s="70">
        <f t="shared" ref="K38:K62" si="12">IF(R38="si",$I38*0.25,0)</f>
        <v>0</v>
      </c>
      <c r="L38" s="70">
        <f t="shared" ref="L38:L62" si="13">IF(S38="si",$I38*0.25,0)</f>
        <v>0</v>
      </c>
      <c r="M38" s="70">
        <f t="shared" ref="M38:M62" si="14">IF(T38="si",$I38*0.25,0)</f>
        <v>0</v>
      </c>
      <c r="N38" s="70">
        <f t="shared" ref="N38:N62" si="15">IF(U38="si",$I38*0.25,0)</f>
        <v>0</v>
      </c>
      <c r="O38" s="70">
        <f t="shared" ref="O38:O62" si="16">IF(V38="si",$I38*0.25,0)</f>
        <v>0</v>
      </c>
      <c r="P38" s="71">
        <f t="shared" ref="P38:P62" si="17">SUM(J38:O38)+I38</f>
        <v>0</v>
      </c>
      <c r="Q38" s="72" t="s">
        <v>47</v>
      </c>
      <c r="R38" s="72" t="s">
        <v>47</v>
      </c>
      <c r="S38" s="72" t="s">
        <v>47</v>
      </c>
      <c r="T38" s="72" t="s">
        <v>47</v>
      </c>
      <c r="U38" s="72" t="s">
        <v>47</v>
      </c>
      <c r="V38" s="72" t="s">
        <v>47</v>
      </c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</row>
    <row r="39" spans="1:1015" ht="33" x14ac:dyDescent="0.3">
      <c r="A39" s="73"/>
      <c r="B39" s="73"/>
      <c r="C39" s="74"/>
      <c r="D39" s="75"/>
      <c r="E39" s="76"/>
      <c r="F39" s="76"/>
      <c r="G39" s="75"/>
      <c r="H39" s="68"/>
      <c r="I39" s="69">
        <f t="shared" si="10"/>
        <v>0</v>
      </c>
      <c r="J39" s="70">
        <f t="shared" si="11"/>
        <v>0</v>
      </c>
      <c r="K39" s="70">
        <f t="shared" si="12"/>
        <v>0</v>
      </c>
      <c r="L39" s="70">
        <f t="shared" si="13"/>
        <v>0</v>
      </c>
      <c r="M39" s="70">
        <f t="shared" si="14"/>
        <v>0</v>
      </c>
      <c r="N39" s="70">
        <f t="shared" si="15"/>
        <v>0</v>
      </c>
      <c r="O39" s="70">
        <f t="shared" si="16"/>
        <v>0</v>
      </c>
      <c r="P39" s="71">
        <f t="shared" si="17"/>
        <v>0</v>
      </c>
      <c r="Q39" s="72" t="s">
        <v>47</v>
      </c>
      <c r="R39" s="72" t="s">
        <v>47</v>
      </c>
      <c r="S39" s="72" t="s">
        <v>47</v>
      </c>
      <c r="T39" s="72" t="s">
        <v>47</v>
      </c>
      <c r="U39" s="72" t="s">
        <v>47</v>
      </c>
      <c r="V39" s="72" t="s">
        <v>47</v>
      </c>
    </row>
    <row r="40" spans="1:1015" ht="33" x14ac:dyDescent="0.3">
      <c r="A40" s="73"/>
      <c r="B40" s="73"/>
      <c r="C40" s="74"/>
      <c r="D40" s="75"/>
      <c r="E40" s="76"/>
      <c r="F40" s="76"/>
      <c r="G40" s="75"/>
      <c r="H40" s="68"/>
      <c r="I40" s="69">
        <f t="shared" si="10"/>
        <v>0</v>
      </c>
      <c r="J40" s="70">
        <f t="shared" si="11"/>
        <v>0</v>
      </c>
      <c r="K40" s="70">
        <f t="shared" si="12"/>
        <v>0</v>
      </c>
      <c r="L40" s="70">
        <f t="shared" si="13"/>
        <v>0</v>
      </c>
      <c r="M40" s="70">
        <f t="shared" si="14"/>
        <v>0</v>
      </c>
      <c r="N40" s="70">
        <f t="shared" si="15"/>
        <v>0</v>
      </c>
      <c r="O40" s="70">
        <f t="shared" si="16"/>
        <v>0</v>
      </c>
      <c r="P40" s="71">
        <f t="shared" si="17"/>
        <v>0</v>
      </c>
      <c r="Q40" s="72" t="s">
        <v>47</v>
      </c>
      <c r="R40" s="72" t="s">
        <v>47</v>
      </c>
      <c r="S40" s="72" t="s">
        <v>47</v>
      </c>
      <c r="T40" s="72" t="s">
        <v>47</v>
      </c>
      <c r="U40" s="72" t="s">
        <v>47</v>
      </c>
      <c r="V40" s="72" t="s">
        <v>47</v>
      </c>
    </row>
    <row r="41" spans="1:1015" ht="33" x14ac:dyDescent="0.3">
      <c r="A41" s="73"/>
      <c r="B41" s="73"/>
      <c r="C41" s="74"/>
      <c r="D41" s="75"/>
      <c r="E41" s="76"/>
      <c r="F41" s="76"/>
      <c r="G41" s="75"/>
      <c r="H41" s="68"/>
      <c r="I41" s="69">
        <f t="shared" si="10"/>
        <v>0</v>
      </c>
      <c r="J41" s="70">
        <f t="shared" si="11"/>
        <v>0</v>
      </c>
      <c r="K41" s="70">
        <f t="shared" si="12"/>
        <v>0</v>
      </c>
      <c r="L41" s="70">
        <f t="shared" si="13"/>
        <v>0</v>
      </c>
      <c r="M41" s="70">
        <f t="shared" si="14"/>
        <v>0</v>
      </c>
      <c r="N41" s="70">
        <f t="shared" si="15"/>
        <v>0</v>
      </c>
      <c r="O41" s="70">
        <f t="shared" si="16"/>
        <v>0</v>
      </c>
      <c r="P41" s="71">
        <f t="shared" si="17"/>
        <v>0</v>
      </c>
      <c r="Q41" s="72" t="s">
        <v>47</v>
      </c>
      <c r="R41" s="72" t="s">
        <v>47</v>
      </c>
      <c r="S41" s="72" t="s">
        <v>47</v>
      </c>
      <c r="T41" s="72" t="s">
        <v>47</v>
      </c>
      <c r="U41" s="72" t="s">
        <v>47</v>
      </c>
      <c r="V41" s="72" t="s">
        <v>47</v>
      </c>
    </row>
    <row r="42" spans="1:1015" ht="33" x14ac:dyDescent="0.3">
      <c r="A42" s="73"/>
      <c r="B42" s="73"/>
      <c r="C42" s="74"/>
      <c r="D42" s="75"/>
      <c r="E42" s="76"/>
      <c r="F42" s="76"/>
      <c r="G42" s="75"/>
      <c r="H42" s="68"/>
      <c r="I42" s="69">
        <f t="shared" si="10"/>
        <v>0</v>
      </c>
      <c r="J42" s="70">
        <f t="shared" si="11"/>
        <v>0</v>
      </c>
      <c r="K42" s="70">
        <f t="shared" si="12"/>
        <v>0</v>
      </c>
      <c r="L42" s="70">
        <f t="shared" si="13"/>
        <v>0</v>
      </c>
      <c r="M42" s="70">
        <f t="shared" si="14"/>
        <v>0</v>
      </c>
      <c r="N42" s="70">
        <f t="shared" si="15"/>
        <v>0</v>
      </c>
      <c r="O42" s="70">
        <f t="shared" si="16"/>
        <v>0</v>
      </c>
      <c r="P42" s="71">
        <f t="shared" si="17"/>
        <v>0</v>
      </c>
      <c r="Q42" s="72" t="s">
        <v>47</v>
      </c>
      <c r="R42" s="72" t="s">
        <v>47</v>
      </c>
      <c r="S42" s="72" t="s">
        <v>47</v>
      </c>
      <c r="T42" s="72" t="s">
        <v>47</v>
      </c>
      <c r="U42" s="72" t="s">
        <v>47</v>
      </c>
      <c r="V42" s="72" t="s">
        <v>47</v>
      </c>
    </row>
    <row r="43" spans="1:1015" ht="33" x14ac:dyDescent="0.3">
      <c r="A43" s="73"/>
      <c r="B43" s="73"/>
      <c r="C43" s="74"/>
      <c r="D43" s="75"/>
      <c r="E43" s="76"/>
      <c r="F43" s="76"/>
      <c r="G43" s="75"/>
      <c r="H43" s="68"/>
      <c r="I43" s="69">
        <f t="shared" si="10"/>
        <v>0</v>
      </c>
      <c r="J43" s="70">
        <f t="shared" si="11"/>
        <v>0</v>
      </c>
      <c r="K43" s="70">
        <f t="shared" si="12"/>
        <v>0</v>
      </c>
      <c r="L43" s="70">
        <f t="shared" si="13"/>
        <v>0</v>
      </c>
      <c r="M43" s="70">
        <f t="shared" si="14"/>
        <v>0</v>
      </c>
      <c r="N43" s="70">
        <f t="shared" si="15"/>
        <v>0</v>
      </c>
      <c r="O43" s="70">
        <f t="shared" si="16"/>
        <v>0</v>
      </c>
      <c r="P43" s="71">
        <f t="shared" si="17"/>
        <v>0</v>
      </c>
      <c r="Q43" s="72" t="s">
        <v>47</v>
      </c>
      <c r="R43" s="72" t="s">
        <v>47</v>
      </c>
      <c r="S43" s="72" t="s">
        <v>47</v>
      </c>
      <c r="T43" s="72" t="s">
        <v>47</v>
      </c>
      <c r="U43" s="72" t="s">
        <v>47</v>
      </c>
      <c r="V43" s="72" t="s">
        <v>47</v>
      </c>
    </row>
    <row r="44" spans="1:1015" ht="33" x14ac:dyDescent="0.3">
      <c r="A44" s="73"/>
      <c r="B44" s="73"/>
      <c r="C44" s="74"/>
      <c r="D44" s="75"/>
      <c r="E44" s="76"/>
      <c r="F44" s="76"/>
      <c r="G44" s="75"/>
      <c r="H44" s="68"/>
      <c r="I44" s="69">
        <f t="shared" si="10"/>
        <v>0</v>
      </c>
      <c r="J44" s="70">
        <f t="shared" si="11"/>
        <v>0</v>
      </c>
      <c r="K44" s="70">
        <f t="shared" si="12"/>
        <v>0</v>
      </c>
      <c r="L44" s="70">
        <f t="shared" si="13"/>
        <v>0</v>
      </c>
      <c r="M44" s="70">
        <f t="shared" si="14"/>
        <v>0</v>
      </c>
      <c r="N44" s="70">
        <f t="shared" si="15"/>
        <v>0</v>
      </c>
      <c r="O44" s="70">
        <f t="shared" si="16"/>
        <v>0</v>
      </c>
      <c r="P44" s="71">
        <f t="shared" si="17"/>
        <v>0</v>
      </c>
      <c r="Q44" s="72" t="s">
        <v>47</v>
      </c>
      <c r="R44" s="72" t="s">
        <v>47</v>
      </c>
      <c r="S44" s="72" t="s">
        <v>47</v>
      </c>
      <c r="T44" s="72" t="s">
        <v>47</v>
      </c>
      <c r="U44" s="72" t="s">
        <v>47</v>
      </c>
      <c r="V44" s="72" t="s">
        <v>47</v>
      </c>
    </row>
    <row r="45" spans="1:1015" ht="33" x14ac:dyDescent="0.3">
      <c r="A45" s="73"/>
      <c r="B45" s="73"/>
      <c r="C45" s="74"/>
      <c r="D45" s="75"/>
      <c r="E45" s="76"/>
      <c r="F45" s="76"/>
      <c r="G45" s="75"/>
      <c r="H45" s="68"/>
      <c r="I45" s="69">
        <f t="shared" si="10"/>
        <v>0</v>
      </c>
      <c r="J45" s="70">
        <f t="shared" si="11"/>
        <v>0</v>
      </c>
      <c r="K45" s="70">
        <f t="shared" si="12"/>
        <v>0</v>
      </c>
      <c r="L45" s="70">
        <f t="shared" si="13"/>
        <v>0</v>
      </c>
      <c r="M45" s="70">
        <f t="shared" si="14"/>
        <v>0</v>
      </c>
      <c r="N45" s="70">
        <f t="shared" si="15"/>
        <v>0</v>
      </c>
      <c r="O45" s="70">
        <f t="shared" si="16"/>
        <v>0</v>
      </c>
      <c r="P45" s="71">
        <f t="shared" si="17"/>
        <v>0</v>
      </c>
      <c r="Q45" s="72" t="s">
        <v>47</v>
      </c>
      <c r="R45" s="72" t="s">
        <v>47</v>
      </c>
      <c r="S45" s="72" t="s">
        <v>47</v>
      </c>
      <c r="T45" s="72" t="s">
        <v>47</v>
      </c>
      <c r="U45" s="72" t="s">
        <v>47</v>
      </c>
      <c r="V45" s="72" t="s">
        <v>47</v>
      </c>
    </row>
    <row r="46" spans="1:1015" ht="33" x14ac:dyDescent="0.3">
      <c r="A46" s="73"/>
      <c r="B46" s="73"/>
      <c r="C46" s="74"/>
      <c r="D46" s="75"/>
      <c r="E46" s="76"/>
      <c r="F46" s="76"/>
      <c r="G46" s="75"/>
      <c r="H46" s="68"/>
      <c r="I46" s="69">
        <f t="shared" si="10"/>
        <v>0</v>
      </c>
      <c r="J46" s="70">
        <f t="shared" si="11"/>
        <v>0</v>
      </c>
      <c r="K46" s="70">
        <f t="shared" si="12"/>
        <v>0</v>
      </c>
      <c r="L46" s="70">
        <f t="shared" si="13"/>
        <v>0</v>
      </c>
      <c r="M46" s="70">
        <f t="shared" si="14"/>
        <v>0</v>
      </c>
      <c r="N46" s="70">
        <f t="shared" si="15"/>
        <v>0</v>
      </c>
      <c r="O46" s="70">
        <f t="shared" si="16"/>
        <v>0</v>
      </c>
      <c r="P46" s="71">
        <f t="shared" si="17"/>
        <v>0</v>
      </c>
      <c r="Q46" s="72" t="s">
        <v>47</v>
      </c>
      <c r="R46" s="72" t="s">
        <v>47</v>
      </c>
      <c r="S46" s="72" t="s">
        <v>47</v>
      </c>
      <c r="T46" s="72" t="s">
        <v>47</v>
      </c>
      <c r="U46" s="72" t="s">
        <v>47</v>
      </c>
      <c r="V46" s="72" t="s">
        <v>47</v>
      </c>
    </row>
    <row r="47" spans="1:1015" ht="33" x14ac:dyDescent="0.3">
      <c r="A47" s="73"/>
      <c r="B47" s="73"/>
      <c r="C47" s="74"/>
      <c r="D47" s="75"/>
      <c r="E47" s="76"/>
      <c r="F47" s="76"/>
      <c r="G47" s="75"/>
      <c r="H47" s="68"/>
      <c r="I47" s="69">
        <f t="shared" si="10"/>
        <v>0</v>
      </c>
      <c r="J47" s="70">
        <f t="shared" si="11"/>
        <v>0</v>
      </c>
      <c r="K47" s="70">
        <f t="shared" si="12"/>
        <v>0</v>
      </c>
      <c r="L47" s="70">
        <f t="shared" si="13"/>
        <v>0</v>
      </c>
      <c r="M47" s="70">
        <f t="shared" si="14"/>
        <v>0</v>
      </c>
      <c r="N47" s="70">
        <f t="shared" si="15"/>
        <v>0</v>
      </c>
      <c r="O47" s="70">
        <f t="shared" si="16"/>
        <v>0</v>
      </c>
      <c r="P47" s="71">
        <f t="shared" si="17"/>
        <v>0</v>
      </c>
      <c r="Q47" s="72" t="s">
        <v>47</v>
      </c>
      <c r="R47" s="72" t="s">
        <v>47</v>
      </c>
      <c r="S47" s="72" t="s">
        <v>47</v>
      </c>
      <c r="T47" s="72" t="s">
        <v>47</v>
      </c>
      <c r="U47" s="72" t="s">
        <v>47</v>
      </c>
      <c r="V47" s="72" t="s">
        <v>47</v>
      </c>
    </row>
    <row r="48" spans="1:1015" ht="33" x14ac:dyDescent="0.3">
      <c r="A48" s="73"/>
      <c r="B48" s="73"/>
      <c r="C48" s="74"/>
      <c r="D48" s="75"/>
      <c r="E48" s="76"/>
      <c r="F48" s="76"/>
      <c r="G48" s="75"/>
      <c r="H48" s="68"/>
      <c r="I48" s="69">
        <f t="shared" si="10"/>
        <v>0</v>
      </c>
      <c r="J48" s="70">
        <f t="shared" si="11"/>
        <v>0</v>
      </c>
      <c r="K48" s="70">
        <f t="shared" si="12"/>
        <v>0</v>
      </c>
      <c r="L48" s="70">
        <f t="shared" si="13"/>
        <v>0</v>
      </c>
      <c r="M48" s="70">
        <f t="shared" si="14"/>
        <v>0</v>
      </c>
      <c r="N48" s="70">
        <f t="shared" si="15"/>
        <v>0</v>
      </c>
      <c r="O48" s="70">
        <f t="shared" si="16"/>
        <v>0</v>
      </c>
      <c r="P48" s="71">
        <f t="shared" si="17"/>
        <v>0</v>
      </c>
      <c r="Q48" s="72" t="s">
        <v>47</v>
      </c>
      <c r="R48" s="72" t="s">
        <v>47</v>
      </c>
      <c r="S48" s="72" t="s">
        <v>47</v>
      </c>
      <c r="T48" s="72" t="s">
        <v>47</v>
      </c>
      <c r="U48" s="72" t="s">
        <v>47</v>
      </c>
      <c r="V48" s="72" t="s">
        <v>47</v>
      </c>
    </row>
    <row r="49" spans="1:22" ht="33" x14ac:dyDescent="0.3">
      <c r="A49" s="73"/>
      <c r="B49" s="73"/>
      <c r="C49" s="74"/>
      <c r="D49" s="75"/>
      <c r="E49" s="76"/>
      <c r="F49" s="76"/>
      <c r="G49" s="75"/>
      <c r="H49" s="68"/>
      <c r="I49" s="69">
        <f t="shared" si="10"/>
        <v>0</v>
      </c>
      <c r="J49" s="70">
        <f t="shared" si="11"/>
        <v>0</v>
      </c>
      <c r="K49" s="70">
        <f t="shared" si="12"/>
        <v>0</v>
      </c>
      <c r="L49" s="70">
        <f t="shared" si="13"/>
        <v>0</v>
      </c>
      <c r="M49" s="70">
        <f t="shared" si="14"/>
        <v>0</v>
      </c>
      <c r="N49" s="70">
        <f t="shared" si="15"/>
        <v>0</v>
      </c>
      <c r="O49" s="70">
        <f t="shared" si="16"/>
        <v>0</v>
      </c>
      <c r="P49" s="71">
        <f t="shared" si="17"/>
        <v>0</v>
      </c>
      <c r="Q49" s="72" t="s">
        <v>47</v>
      </c>
      <c r="R49" s="72" t="s">
        <v>47</v>
      </c>
      <c r="S49" s="72" t="s">
        <v>47</v>
      </c>
      <c r="T49" s="72" t="s">
        <v>47</v>
      </c>
      <c r="U49" s="72" t="s">
        <v>47</v>
      </c>
      <c r="V49" s="72" t="s">
        <v>47</v>
      </c>
    </row>
    <row r="50" spans="1:22" ht="33" x14ac:dyDescent="0.3">
      <c r="A50" s="73"/>
      <c r="B50" s="73"/>
      <c r="C50" s="74"/>
      <c r="D50" s="75"/>
      <c r="E50" s="76"/>
      <c r="F50" s="76"/>
      <c r="G50" s="75"/>
      <c r="H50" s="68"/>
      <c r="I50" s="69">
        <f t="shared" si="10"/>
        <v>0</v>
      </c>
      <c r="J50" s="70">
        <f t="shared" si="11"/>
        <v>0</v>
      </c>
      <c r="K50" s="70">
        <f t="shared" si="12"/>
        <v>0</v>
      </c>
      <c r="L50" s="70">
        <f t="shared" si="13"/>
        <v>0</v>
      </c>
      <c r="M50" s="70">
        <f t="shared" si="14"/>
        <v>0</v>
      </c>
      <c r="N50" s="70">
        <f t="shared" si="15"/>
        <v>0</v>
      </c>
      <c r="O50" s="70">
        <f t="shared" si="16"/>
        <v>0</v>
      </c>
      <c r="P50" s="71">
        <f t="shared" si="17"/>
        <v>0</v>
      </c>
      <c r="Q50" s="72" t="s">
        <v>47</v>
      </c>
      <c r="R50" s="72" t="s">
        <v>47</v>
      </c>
      <c r="S50" s="72" t="s">
        <v>47</v>
      </c>
      <c r="T50" s="72" t="s">
        <v>47</v>
      </c>
      <c r="U50" s="72" t="s">
        <v>47</v>
      </c>
      <c r="V50" s="72" t="s">
        <v>47</v>
      </c>
    </row>
    <row r="51" spans="1:22" ht="33" x14ac:dyDescent="0.3">
      <c r="A51" s="73"/>
      <c r="B51" s="73"/>
      <c r="C51" s="74"/>
      <c r="D51" s="75"/>
      <c r="E51" s="76"/>
      <c r="F51" s="76"/>
      <c r="G51" s="75"/>
      <c r="H51" s="68"/>
      <c r="I51" s="69">
        <f t="shared" si="10"/>
        <v>0</v>
      </c>
      <c r="J51" s="70">
        <f t="shared" si="11"/>
        <v>0</v>
      </c>
      <c r="K51" s="70">
        <f t="shared" si="12"/>
        <v>0</v>
      </c>
      <c r="L51" s="70">
        <f t="shared" si="13"/>
        <v>0</v>
      </c>
      <c r="M51" s="70">
        <f t="shared" si="14"/>
        <v>0</v>
      </c>
      <c r="N51" s="70">
        <f t="shared" si="15"/>
        <v>0</v>
      </c>
      <c r="O51" s="70">
        <f t="shared" si="16"/>
        <v>0</v>
      </c>
      <c r="P51" s="71">
        <f t="shared" si="17"/>
        <v>0</v>
      </c>
      <c r="Q51" s="72" t="s">
        <v>47</v>
      </c>
      <c r="R51" s="72" t="s">
        <v>47</v>
      </c>
      <c r="S51" s="72" t="s">
        <v>47</v>
      </c>
      <c r="T51" s="72" t="s">
        <v>47</v>
      </c>
      <c r="U51" s="72" t="s">
        <v>47</v>
      </c>
      <c r="V51" s="72" t="s">
        <v>47</v>
      </c>
    </row>
    <row r="52" spans="1:22" ht="33" x14ac:dyDescent="0.3">
      <c r="A52" s="73"/>
      <c r="B52" s="73"/>
      <c r="C52" s="74"/>
      <c r="D52" s="75"/>
      <c r="E52" s="76"/>
      <c r="F52" s="76"/>
      <c r="G52" s="75"/>
      <c r="H52" s="68"/>
      <c r="I52" s="69">
        <f t="shared" si="10"/>
        <v>0</v>
      </c>
      <c r="J52" s="70">
        <f t="shared" si="11"/>
        <v>0</v>
      </c>
      <c r="K52" s="70">
        <f t="shared" si="12"/>
        <v>0</v>
      </c>
      <c r="L52" s="70">
        <f t="shared" si="13"/>
        <v>0</v>
      </c>
      <c r="M52" s="70">
        <f t="shared" si="14"/>
        <v>0</v>
      </c>
      <c r="N52" s="70">
        <f t="shared" si="15"/>
        <v>0</v>
      </c>
      <c r="O52" s="70">
        <f t="shared" si="16"/>
        <v>0</v>
      </c>
      <c r="P52" s="71">
        <f t="shared" si="17"/>
        <v>0</v>
      </c>
      <c r="Q52" s="72" t="s">
        <v>47</v>
      </c>
      <c r="R52" s="72" t="s">
        <v>47</v>
      </c>
      <c r="S52" s="72" t="s">
        <v>47</v>
      </c>
      <c r="T52" s="72" t="s">
        <v>47</v>
      </c>
      <c r="U52" s="72" t="s">
        <v>47</v>
      </c>
      <c r="V52" s="72" t="s">
        <v>47</v>
      </c>
    </row>
    <row r="53" spans="1:22" ht="33" x14ac:dyDescent="0.3">
      <c r="A53" s="73"/>
      <c r="B53" s="73"/>
      <c r="C53" s="74"/>
      <c r="D53" s="75"/>
      <c r="E53" s="76"/>
      <c r="F53" s="76"/>
      <c r="G53" s="75"/>
      <c r="H53" s="68"/>
      <c r="I53" s="69">
        <f t="shared" si="10"/>
        <v>0</v>
      </c>
      <c r="J53" s="70">
        <f t="shared" si="11"/>
        <v>0</v>
      </c>
      <c r="K53" s="70">
        <f t="shared" si="12"/>
        <v>0</v>
      </c>
      <c r="L53" s="70">
        <f t="shared" si="13"/>
        <v>0</v>
      </c>
      <c r="M53" s="70">
        <f t="shared" si="14"/>
        <v>0</v>
      </c>
      <c r="N53" s="70">
        <f t="shared" si="15"/>
        <v>0</v>
      </c>
      <c r="O53" s="70">
        <f t="shared" si="16"/>
        <v>0</v>
      </c>
      <c r="P53" s="71">
        <f t="shared" si="17"/>
        <v>0</v>
      </c>
      <c r="Q53" s="72" t="s">
        <v>47</v>
      </c>
      <c r="R53" s="72" t="s">
        <v>47</v>
      </c>
      <c r="S53" s="72" t="s">
        <v>47</v>
      </c>
      <c r="T53" s="72" t="s">
        <v>47</v>
      </c>
      <c r="U53" s="72" t="s">
        <v>47</v>
      </c>
      <c r="V53" s="72" t="s">
        <v>47</v>
      </c>
    </row>
    <row r="54" spans="1:22" ht="33" x14ac:dyDescent="0.3">
      <c r="A54" s="73"/>
      <c r="B54" s="73"/>
      <c r="C54" s="74"/>
      <c r="D54" s="75"/>
      <c r="E54" s="76"/>
      <c r="F54" s="76"/>
      <c r="G54" s="75"/>
      <c r="H54" s="68"/>
      <c r="I54" s="69">
        <f t="shared" si="10"/>
        <v>0</v>
      </c>
      <c r="J54" s="70">
        <f t="shared" si="11"/>
        <v>0</v>
      </c>
      <c r="K54" s="70">
        <f t="shared" si="12"/>
        <v>0</v>
      </c>
      <c r="L54" s="70">
        <f t="shared" si="13"/>
        <v>0</v>
      </c>
      <c r="M54" s="70">
        <f t="shared" si="14"/>
        <v>0</v>
      </c>
      <c r="N54" s="70">
        <f t="shared" si="15"/>
        <v>0</v>
      </c>
      <c r="O54" s="70">
        <f t="shared" si="16"/>
        <v>0</v>
      </c>
      <c r="P54" s="71">
        <f t="shared" si="17"/>
        <v>0</v>
      </c>
      <c r="Q54" s="72" t="s">
        <v>47</v>
      </c>
      <c r="R54" s="72" t="s">
        <v>47</v>
      </c>
      <c r="S54" s="72" t="s">
        <v>47</v>
      </c>
      <c r="T54" s="72" t="s">
        <v>47</v>
      </c>
      <c r="U54" s="72" t="s">
        <v>47</v>
      </c>
      <c r="V54" s="72" t="s">
        <v>47</v>
      </c>
    </row>
    <row r="55" spans="1:22" ht="33" x14ac:dyDescent="0.3">
      <c r="A55" s="73"/>
      <c r="B55" s="73"/>
      <c r="C55" s="74"/>
      <c r="D55" s="75"/>
      <c r="E55" s="76"/>
      <c r="F55" s="76"/>
      <c r="G55" s="75"/>
      <c r="H55" s="68"/>
      <c r="I55" s="69">
        <f t="shared" si="10"/>
        <v>0</v>
      </c>
      <c r="J55" s="70">
        <f t="shared" si="11"/>
        <v>0</v>
      </c>
      <c r="K55" s="70">
        <f t="shared" si="12"/>
        <v>0</v>
      </c>
      <c r="L55" s="70">
        <f t="shared" si="13"/>
        <v>0</v>
      </c>
      <c r="M55" s="70">
        <f t="shared" si="14"/>
        <v>0</v>
      </c>
      <c r="N55" s="70">
        <f t="shared" si="15"/>
        <v>0</v>
      </c>
      <c r="O55" s="70">
        <f t="shared" si="16"/>
        <v>0</v>
      </c>
      <c r="P55" s="71">
        <f t="shared" si="17"/>
        <v>0</v>
      </c>
      <c r="Q55" s="72" t="s">
        <v>47</v>
      </c>
      <c r="R55" s="72" t="s">
        <v>47</v>
      </c>
      <c r="S55" s="72" t="s">
        <v>47</v>
      </c>
      <c r="T55" s="72" t="s">
        <v>47</v>
      </c>
      <c r="U55" s="72" t="s">
        <v>47</v>
      </c>
      <c r="V55" s="72" t="s">
        <v>47</v>
      </c>
    </row>
    <row r="56" spans="1:22" ht="33" x14ac:dyDescent="0.3">
      <c r="A56" s="73"/>
      <c r="B56" s="73"/>
      <c r="C56" s="74"/>
      <c r="D56" s="75"/>
      <c r="E56" s="76"/>
      <c r="F56" s="76"/>
      <c r="G56" s="75"/>
      <c r="H56" s="68"/>
      <c r="I56" s="69">
        <f t="shared" si="10"/>
        <v>0</v>
      </c>
      <c r="J56" s="70">
        <f t="shared" si="11"/>
        <v>0</v>
      </c>
      <c r="K56" s="70">
        <f t="shared" si="12"/>
        <v>0</v>
      </c>
      <c r="L56" s="70">
        <f t="shared" si="13"/>
        <v>0</v>
      </c>
      <c r="M56" s="70">
        <f t="shared" si="14"/>
        <v>0</v>
      </c>
      <c r="N56" s="70">
        <f t="shared" si="15"/>
        <v>0</v>
      </c>
      <c r="O56" s="70">
        <f t="shared" si="16"/>
        <v>0</v>
      </c>
      <c r="P56" s="71">
        <f t="shared" si="17"/>
        <v>0</v>
      </c>
      <c r="Q56" s="72" t="s">
        <v>47</v>
      </c>
      <c r="R56" s="72" t="s">
        <v>47</v>
      </c>
      <c r="S56" s="72" t="s">
        <v>47</v>
      </c>
      <c r="T56" s="72" t="s">
        <v>47</v>
      </c>
      <c r="U56" s="72" t="s">
        <v>47</v>
      </c>
      <c r="V56" s="72" t="s">
        <v>47</v>
      </c>
    </row>
    <row r="57" spans="1:22" ht="33" x14ac:dyDescent="0.3">
      <c r="A57" s="73"/>
      <c r="B57" s="73"/>
      <c r="C57" s="74"/>
      <c r="D57" s="75"/>
      <c r="E57" s="76"/>
      <c r="F57" s="76"/>
      <c r="G57" s="75"/>
      <c r="H57" s="68"/>
      <c r="I57" s="69">
        <f t="shared" si="10"/>
        <v>0</v>
      </c>
      <c r="J57" s="70">
        <f t="shared" si="11"/>
        <v>0</v>
      </c>
      <c r="K57" s="70">
        <f t="shared" si="12"/>
        <v>0</v>
      </c>
      <c r="L57" s="70">
        <f t="shared" si="13"/>
        <v>0</v>
      </c>
      <c r="M57" s="70">
        <f t="shared" si="14"/>
        <v>0</v>
      </c>
      <c r="N57" s="70">
        <f t="shared" si="15"/>
        <v>0</v>
      </c>
      <c r="O57" s="70">
        <f t="shared" si="16"/>
        <v>0</v>
      </c>
      <c r="P57" s="71">
        <f t="shared" si="17"/>
        <v>0</v>
      </c>
      <c r="Q57" s="72" t="s">
        <v>47</v>
      </c>
      <c r="R57" s="72" t="s">
        <v>47</v>
      </c>
      <c r="S57" s="72" t="s">
        <v>47</v>
      </c>
      <c r="T57" s="72" t="s">
        <v>47</v>
      </c>
      <c r="U57" s="72" t="s">
        <v>47</v>
      </c>
      <c r="V57" s="72" t="s">
        <v>47</v>
      </c>
    </row>
    <row r="58" spans="1:22" ht="33" x14ac:dyDescent="0.3">
      <c r="A58" s="73"/>
      <c r="B58" s="73"/>
      <c r="C58" s="74"/>
      <c r="D58" s="75"/>
      <c r="E58" s="76"/>
      <c r="F58" s="76"/>
      <c r="G58" s="75"/>
      <c r="H58" s="68"/>
      <c r="I58" s="69">
        <f t="shared" si="10"/>
        <v>0</v>
      </c>
      <c r="J58" s="70">
        <f t="shared" si="11"/>
        <v>0</v>
      </c>
      <c r="K58" s="70">
        <f t="shared" si="12"/>
        <v>0</v>
      </c>
      <c r="L58" s="70">
        <f t="shared" si="13"/>
        <v>0</v>
      </c>
      <c r="M58" s="70">
        <f t="shared" si="14"/>
        <v>0</v>
      </c>
      <c r="N58" s="70">
        <f t="shared" si="15"/>
        <v>0</v>
      </c>
      <c r="O58" s="70">
        <f t="shared" si="16"/>
        <v>0</v>
      </c>
      <c r="P58" s="71">
        <f t="shared" si="17"/>
        <v>0</v>
      </c>
      <c r="Q58" s="72" t="s">
        <v>47</v>
      </c>
      <c r="R58" s="72" t="s">
        <v>47</v>
      </c>
      <c r="S58" s="72" t="s">
        <v>47</v>
      </c>
      <c r="T58" s="72" t="s">
        <v>47</v>
      </c>
      <c r="U58" s="72" t="s">
        <v>47</v>
      </c>
      <c r="V58" s="72" t="s">
        <v>47</v>
      </c>
    </row>
    <row r="59" spans="1:22" ht="33" x14ac:dyDescent="0.3">
      <c r="A59" s="73"/>
      <c r="B59" s="73"/>
      <c r="C59" s="74"/>
      <c r="D59" s="75"/>
      <c r="E59" s="76"/>
      <c r="F59" s="76"/>
      <c r="G59" s="75"/>
      <c r="H59" s="68"/>
      <c r="I59" s="69">
        <f t="shared" si="10"/>
        <v>0</v>
      </c>
      <c r="J59" s="70">
        <f t="shared" si="11"/>
        <v>0</v>
      </c>
      <c r="K59" s="70">
        <f t="shared" si="12"/>
        <v>0</v>
      </c>
      <c r="L59" s="70">
        <f t="shared" si="13"/>
        <v>0</v>
      </c>
      <c r="M59" s="70">
        <f t="shared" si="14"/>
        <v>0</v>
      </c>
      <c r="N59" s="70">
        <f t="shared" si="15"/>
        <v>0</v>
      </c>
      <c r="O59" s="70">
        <f t="shared" si="16"/>
        <v>0</v>
      </c>
      <c r="P59" s="71">
        <f t="shared" si="17"/>
        <v>0</v>
      </c>
      <c r="Q59" s="72" t="s">
        <v>47</v>
      </c>
      <c r="R59" s="72" t="s">
        <v>47</v>
      </c>
      <c r="S59" s="72" t="s">
        <v>47</v>
      </c>
      <c r="T59" s="72" t="s">
        <v>47</v>
      </c>
      <c r="U59" s="72" t="s">
        <v>47</v>
      </c>
      <c r="V59" s="72" t="s">
        <v>47</v>
      </c>
    </row>
    <row r="60" spans="1:22" ht="33" x14ac:dyDescent="0.3">
      <c r="A60" s="73"/>
      <c r="B60" s="73"/>
      <c r="C60" s="74"/>
      <c r="D60" s="75"/>
      <c r="E60" s="76"/>
      <c r="F60" s="76"/>
      <c r="G60" s="75"/>
      <c r="H60" s="68"/>
      <c r="I60" s="69">
        <f t="shared" si="10"/>
        <v>0</v>
      </c>
      <c r="J60" s="70">
        <f t="shared" si="11"/>
        <v>0</v>
      </c>
      <c r="K60" s="70">
        <f t="shared" si="12"/>
        <v>0</v>
      </c>
      <c r="L60" s="70">
        <f t="shared" si="13"/>
        <v>0</v>
      </c>
      <c r="M60" s="70">
        <f t="shared" si="14"/>
        <v>0</v>
      </c>
      <c r="N60" s="70">
        <f t="shared" si="15"/>
        <v>0</v>
      </c>
      <c r="O60" s="70">
        <f t="shared" si="16"/>
        <v>0</v>
      </c>
      <c r="P60" s="71">
        <f t="shared" si="17"/>
        <v>0</v>
      </c>
      <c r="Q60" s="72" t="s">
        <v>47</v>
      </c>
      <c r="R60" s="72" t="s">
        <v>47</v>
      </c>
      <c r="S60" s="72" t="s">
        <v>47</v>
      </c>
      <c r="T60" s="72" t="s">
        <v>47</v>
      </c>
      <c r="U60" s="72" t="s">
        <v>47</v>
      </c>
      <c r="V60" s="72" t="s">
        <v>47</v>
      </c>
    </row>
    <row r="61" spans="1:22" ht="33" x14ac:dyDescent="0.3">
      <c r="A61" s="73"/>
      <c r="B61" s="73"/>
      <c r="C61" s="74"/>
      <c r="D61" s="75"/>
      <c r="E61" s="76"/>
      <c r="F61" s="76"/>
      <c r="G61" s="75"/>
      <c r="H61" s="68"/>
      <c r="I61" s="69">
        <f t="shared" si="10"/>
        <v>0</v>
      </c>
      <c r="J61" s="70">
        <f t="shared" si="11"/>
        <v>0</v>
      </c>
      <c r="K61" s="70">
        <f t="shared" si="12"/>
        <v>0</v>
      </c>
      <c r="L61" s="70">
        <f t="shared" si="13"/>
        <v>0</v>
      </c>
      <c r="M61" s="70">
        <f t="shared" si="14"/>
        <v>0</v>
      </c>
      <c r="N61" s="70">
        <f t="shared" si="15"/>
        <v>0</v>
      </c>
      <c r="O61" s="70">
        <f t="shared" si="16"/>
        <v>0</v>
      </c>
      <c r="P61" s="71">
        <f t="shared" si="17"/>
        <v>0</v>
      </c>
      <c r="Q61" s="72" t="s">
        <v>47</v>
      </c>
      <c r="R61" s="72" t="s">
        <v>47</v>
      </c>
      <c r="S61" s="72" t="s">
        <v>47</v>
      </c>
      <c r="T61" s="72" t="s">
        <v>47</v>
      </c>
      <c r="U61" s="72" t="s">
        <v>47</v>
      </c>
      <c r="V61" s="72" t="s">
        <v>47</v>
      </c>
    </row>
    <row r="62" spans="1:22" ht="33.75" thickBot="1" x14ac:dyDescent="0.35">
      <c r="A62" s="73"/>
      <c r="B62" s="73"/>
      <c r="C62" s="74"/>
      <c r="D62" s="75"/>
      <c r="E62" s="76"/>
      <c r="F62" s="76"/>
      <c r="G62" s="75"/>
      <c r="H62" s="68"/>
      <c r="I62" s="69">
        <f t="shared" si="10"/>
        <v>0</v>
      </c>
      <c r="J62" s="70">
        <f t="shared" si="11"/>
        <v>0</v>
      </c>
      <c r="K62" s="70">
        <f t="shared" si="12"/>
        <v>0</v>
      </c>
      <c r="L62" s="70">
        <f t="shared" si="13"/>
        <v>0</v>
      </c>
      <c r="M62" s="70">
        <f t="shared" si="14"/>
        <v>0</v>
      </c>
      <c r="N62" s="70">
        <f t="shared" si="15"/>
        <v>0</v>
      </c>
      <c r="O62" s="70">
        <f t="shared" si="16"/>
        <v>0</v>
      </c>
      <c r="P62" s="71">
        <f t="shared" si="17"/>
        <v>0</v>
      </c>
      <c r="Q62" s="72" t="s">
        <v>47</v>
      </c>
      <c r="R62" s="72" t="s">
        <v>47</v>
      </c>
      <c r="S62" s="72" t="s">
        <v>47</v>
      </c>
      <c r="T62" s="72" t="s">
        <v>47</v>
      </c>
      <c r="U62" s="72" t="s">
        <v>47</v>
      </c>
      <c r="V62" s="72" t="s">
        <v>47</v>
      </c>
    </row>
    <row r="63" spans="1:22" ht="23.45" customHeight="1" thickBot="1" x14ac:dyDescent="0.35">
      <c r="A63" s="44" t="s">
        <v>20</v>
      </c>
      <c r="B63" s="44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77" t="s">
        <v>21</v>
      </c>
      <c r="P63" s="78">
        <f>SUM(P38:P62)</f>
        <v>0</v>
      </c>
    </row>
    <row r="64" spans="1:22" ht="24" customHeight="1" x14ac:dyDescent="0.3">
      <c r="A64" s="161" t="s">
        <v>22</v>
      </c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79">
        <f>+P37+$P$63</f>
        <v>0</v>
      </c>
    </row>
    <row r="65" spans="2:20" ht="18" customHeight="1" x14ac:dyDescent="0.3">
      <c r="B65" s="23" t="s">
        <v>23</v>
      </c>
      <c r="C65" s="23"/>
      <c r="D65" s="23"/>
      <c r="E65" s="23"/>
      <c r="F65" s="23"/>
      <c r="G65" s="23"/>
      <c r="H65" s="23"/>
      <c r="I65" s="23"/>
      <c r="J65" s="160" t="s">
        <v>98</v>
      </c>
      <c r="K65" s="160"/>
      <c r="L65" s="160"/>
      <c r="M65" s="160"/>
      <c r="N65" s="160"/>
      <c r="O65" s="160"/>
      <c r="P65" s="160"/>
    </row>
    <row r="66" spans="2:20" x14ac:dyDescent="0.3">
      <c r="B66" s="80" t="s">
        <v>24</v>
      </c>
      <c r="C66" s="80"/>
      <c r="D66" s="80"/>
      <c r="E66" s="80"/>
      <c r="F66" s="80"/>
      <c r="G66" s="80"/>
      <c r="H66" s="80"/>
      <c r="I66" s="80"/>
      <c r="J66" s="160"/>
      <c r="K66" s="160"/>
      <c r="L66" s="160"/>
      <c r="M66" s="160"/>
      <c r="N66" s="160"/>
      <c r="O66" s="160"/>
      <c r="P66" s="160"/>
    </row>
    <row r="67" spans="2:20" ht="6" customHeight="1" x14ac:dyDescent="0.3">
      <c r="B67" s="80"/>
      <c r="K67" s="37"/>
      <c r="P67" s="81"/>
    </row>
    <row r="68" spans="2:20" ht="15" customHeight="1" x14ac:dyDescent="0.3">
      <c r="B68" s="162" t="s">
        <v>79</v>
      </c>
      <c r="C68" s="163"/>
      <c r="D68" s="164"/>
      <c r="K68" s="37"/>
      <c r="P68" s="81"/>
    </row>
    <row r="69" spans="2:20" ht="25.15" customHeight="1" x14ac:dyDescent="0.3">
      <c r="B69" s="101"/>
      <c r="C69" s="105"/>
      <c r="D69" s="106"/>
      <c r="F69" s="102" t="s">
        <v>25</v>
      </c>
      <c r="G69" s="173" t="s">
        <v>85</v>
      </c>
      <c r="H69" s="174"/>
      <c r="I69" s="102" t="s">
        <v>26</v>
      </c>
      <c r="J69" s="173" t="s">
        <v>27</v>
      </c>
      <c r="K69" s="174"/>
      <c r="L69" s="120" t="s">
        <v>97</v>
      </c>
      <c r="M69" s="121"/>
      <c r="P69" s="81"/>
      <c r="Q69" s="82"/>
      <c r="R69" s="82"/>
      <c r="S69" s="82"/>
      <c r="T69" s="82"/>
    </row>
    <row r="70" spans="2:20" ht="19.899999999999999" customHeight="1" x14ac:dyDescent="0.3">
      <c r="B70" s="157" t="s">
        <v>55</v>
      </c>
      <c r="C70" s="158"/>
      <c r="D70" s="159"/>
      <c r="F70" s="38">
        <v>2019</v>
      </c>
      <c r="G70" s="165">
        <f>FACTURAS!G26</f>
        <v>0</v>
      </c>
      <c r="H70" s="166"/>
      <c r="I70" s="39">
        <f>COUNTA($H$12:$H$36)</f>
        <v>0</v>
      </c>
      <c r="J70" s="165">
        <f>+$P$37</f>
        <v>0</v>
      </c>
      <c r="K70" s="166"/>
      <c r="L70" s="167">
        <f>IF($G$70&gt;$J$70,$J$70,$G$70)</f>
        <v>0</v>
      </c>
      <c r="M70" s="168"/>
    </row>
    <row r="71" spans="2:20" ht="14.45" customHeight="1" x14ac:dyDescent="0.3">
      <c r="B71" s="151"/>
      <c r="C71" s="152"/>
      <c r="D71" s="153"/>
      <c r="F71" s="38">
        <v>2020</v>
      </c>
      <c r="G71" s="165">
        <f>+FACTURAS!G42</f>
        <v>0</v>
      </c>
      <c r="H71" s="166"/>
      <c r="I71" s="39">
        <f>COUNTA(H38:H62)</f>
        <v>0</v>
      </c>
      <c r="J71" s="165">
        <f>+$P$63</f>
        <v>0</v>
      </c>
      <c r="K71" s="166"/>
      <c r="L71" s="167">
        <f>IF($G$71&gt;$J$71,$J$71,$G$71)</f>
        <v>0</v>
      </c>
      <c r="M71" s="168"/>
    </row>
    <row r="72" spans="2:20" ht="24.6" customHeight="1" x14ac:dyDescent="0.3">
      <c r="B72" s="154"/>
      <c r="C72" s="155"/>
      <c r="D72" s="156"/>
      <c r="F72" s="40" t="s">
        <v>28</v>
      </c>
      <c r="G72" s="169">
        <f>SUM(G70:H71)</f>
        <v>0</v>
      </c>
      <c r="H72" s="170"/>
      <c r="I72" s="41">
        <f>SUM(I70:I71)</f>
        <v>0</v>
      </c>
      <c r="J72" s="169">
        <f>SUM(J70:K71)</f>
        <v>0</v>
      </c>
      <c r="K72" s="170"/>
      <c r="L72" s="171">
        <f>SUM(L70:M71)</f>
        <v>0</v>
      </c>
      <c r="M72" s="172"/>
    </row>
  </sheetData>
  <sheetProtection password="CC5C" sheet="1" objects="1" scenarios="1"/>
  <mergeCells count="46">
    <mergeCell ref="B71:D72"/>
    <mergeCell ref="B70:D70"/>
    <mergeCell ref="J65:P66"/>
    <mergeCell ref="A64:O64"/>
    <mergeCell ref="B68:D68"/>
    <mergeCell ref="G70:H70"/>
    <mergeCell ref="J70:K70"/>
    <mergeCell ref="L70:M70"/>
    <mergeCell ref="G71:H71"/>
    <mergeCell ref="J71:K71"/>
    <mergeCell ref="L71:M71"/>
    <mergeCell ref="G72:H72"/>
    <mergeCell ref="J72:K72"/>
    <mergeCell ref="L72:M72"/>
    <mergeCell ref="G69:H69"/>
    <mergeCell ref="J69:K69"/>
    <mergeCell ref="Q1:V3"/>
    <mergeCell ref="Q9:Q11"/>
    <mergeCell ref="R9:R11"/>
    <mergeCell ref="S9:S11"/>
    <mergeCell ref="T9:T11"/>
    <mergeCell ref="U9:U11"/>
    <mergeCell ref="V9:V11"/>
    <mergeCell ref="Q4:V7"/>
    <mergeCell ref="L69:M69"/>
    <mergeCell ref="B1:P1"/>
    <mergeCell ref="C9:C11"/>
    <mergeCell ref="G9:G11"/>
    <mergeCell ref="H9:H10"/>
    <mergeCell ref="I9:I10"/>
    <mergeCell ref="E9:F10"/>
    <mergeCell ref="A9:B9"/>
    <mergeCell ref="A10:A11"/>
    <mergeCell ref="C4:M4"/>
    <mergeCell ref="B2:P2"/>
    <mergeCell ref="B10:B11"/>
    <mergeCell ref="A8:H8"/>
    <mergeCell ref="J9:O9"/>
    <mergeCell ref="P9:P10"/>
    <mergeCell ref="C5:M5"/>
    <mergeCell ref="N4:O5"/>
    <mergeCell ref="P4:P5"/>
    <mergeCell ref="C6:P6"/>
    <mergeCell ref="D9:D11"/>
    <mergeCell ref="N7:P7"/>
    <mergeCell ref="C7:L7"/>
  </mergeCells>
  <pageMargins left="0.23622047244094491" right="0.23622047244094491" top="0.39370078740157483" bottom="0.19685039370078741" header="0.11811023622047245" footer="0.31496062992125984"/>
  <pageSetup paperSize="9" scale="65" firstPageNumber="0" fitToHeight="0" orientation="landscape" verticalDpi="300" r:id="rId1"/>
  <headerFooter scaleWithDoc="0">
    <oddFooter>&amp;R&amp;8páxina&amp;P de &amp;N</oddFooter>
  </headerFooter>
  <rowBreaks count="1" manualBreakCount="1">
    <brk id="37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desplegables!$A$2:$A$3</xm:f>
          </x14:formula1>
          <xm:sqref>Q12:V36 Q38:V62</xm:sqref>
        </x14:dataValidation>
        <x14:dataValidation type="list" allowBlank="1" showInputMessage="1" showErrorMessage="1">
          <x14:formula1>
            <xm:f>desplegables!$B$2:$B$9</xm:f>
          </x14:formula1>
          <xm:sqref>E12:E36</xm:sqref>
        </x14:dataValidation>
        <x14:dataValidation type="list" allowBlank="1" showInputMessage="1" showErrorMessage="1">
          <x14:formula1>
            <xm:f>desplegables!$B$2:$B$9</xm:f>
          </x14:formula1>
          <xm:sqref>E38:E62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C51"/>
  <sheetViews>
    <sheetView showGridLines="0" zoomScale="70" zoomScaleNormal="70" workbookViewId="0">
      <selection activeCell="G26" activeCellId="1" sqref="G42 G26"/>
    </sheetView>
  </sheetViews>
  <sheetFormatPr baseColWidth="10" defaultColWidth="8.85546875" defaultRowHeight="16.5" x14ac:dyDescent="0.3"/>
  <cols>
    <col min="1" max="1" width="14.42578125" style="16" customWidth="1"/>
    <col min="2" max="2" width="12.140625" style="16" customWidth="1"/>
    <col min="3" max="3" width="36.42578125" style="16" customWidth="1"/>
    <col min="4" max="4" width="84.140625" style="16" customWidth="1"/>
    <col min="5" max="5" width="13.7109375" style="16" customWidth="1"/>
    <col min="6" max="6" width="9" style="16" customWidth="1"/>
    <col min="7" max="7" width="17.7109375" style="36" customWidth="1"/>
    <col min="8" max="8" width="12.28515625" style="36" customWidth="1"/>
    <col min="9" max="1016" width="11.5703125" style="16" customWidth="1"/>
    <col min="1017" max="16384" width="8.85546875" style="61"/>
  </cols>
  <sheetData>
    <row r="1" spans="1:1017" ht="30" customHeight="1" x14ac:dyDescent="0.3">
      <c r="A1" s="18"/>
      <c r="B1" s="18"/>
      <c r="C1" s="107" t="s">
        <v>73</v>
      </c>
      <c r="D1" s="88"/>
      <c r="E1" s="19"/>
      <c r="F1" s="19"/>
      <c r="G1" s="19"/>
      <c r="H1" s="19"/>
      <c r="I1" s="15"/>
      <c r="J1" s="15"/>
      <c r="K1" s="15"/>
      <c r="L1" s="15"/>
      <c r="M1" s="15"/>
      <c r="AMC1" s="16"/>
    </row>
    <row r="2" spans="1:1017" x14ac:dyDescent="0.3">
      <c r="B2" s="15"/>
      <c r="C2" s="100" t="s">
        <v>87</v>
      </c>
      <c r="D2" s="100"/>
      <c r="E2" s="100"/>
      <c r="F2" s="100"/>
      <c r="G2" s="100"/>
      <c r="H2" s="100"/>
      <c r="ALU2" s="61"/>
      <c r="ALV2" s="61"/>
      <c r="ALW2" s="61"/>
      <c r="ALX2" s="61"/>
      <c r="ALY2" s="61"/>
      <c r="ALZ2" s="61"/>
      <c r="AMA2" s="61"/>
      <c r="AMB2" s="61"/>
    </row>
    <row r="3" spans="1:1017" ht="19.5" thickBot="1" x14ac:dyDescent="0.35">
      <c r="B3" s="15"/>
      <c r="C3" s="52" t="s">
        <v>88</v>
      </c>
      <c r="D3" s="53"/>
      <c r="E3" s="53"/>
      <c r="F3" s="54"/>
      <c r="G3" s="55" t="s">
        <v>63</v>
      </c>
      <c r="H3" s="56" t="s">
        <v>62</v>
      </c>
      <c r="ALL3" s="61"/>
      <c r="ALM3" s="61"/>
      <c r="ALN3" s="61"/>
      <c r="ALO3" s="61"/>
      <c r="ALP3" s="61"/>
      <c r="ALQ3" s="61"/>
      <c r="ALR3" s="61"/>
      <c r="ALS3" s="61"/>
      <c r="ALT3" s="61"/>
      <c r="ALU3" s="61"/>
      <c r="ALV3" s="61"/>
      <c r="ALW3" s="61"/>
      <c r="ALX3" s="61"/>
      <c r="ALY3" s="61"/>
      <c r="ALZ3" s="61"/>
      <c r="AMA3" s="61"/>
      <c r="AMB3" s="61"/>
    </row>
    <row r="4" spans="1:1017" ht="16.899999999999999" customHeight="1" thickTop="1" x14ac:dyDescent="0.3">
      <c r="C4" s="24" t="s">
        <v>74</v>
      </c>
      <c r="D4" s="181"/>
      <c r="E4" s="181"/>
      <c r="F4" s="181"/>
      <c r="G4" s="24" t="s">
        <v>0</v>
      </c>
      <c r="H4" s="89"/>
      <c r="ALX4" s="61"/>
      <c r="ALY4" s="61"/>
      <c r="ALZ4" s="61"/>
      <c r="AMA4" s="61"/>
      <c r="AMB4" s="61"/>
    </row>
    <row r="5" spans="1:1017" ht="16.899999999999999" customHeight="1" x14ac:dyDescent="0.3">
      <c r="C5" s="25" t="s">
        <v>1</v>
      </c>
      <c r="D5" s="182"/>
      <c r="E5" s="182"/>
      <c r="F5" s="182"/>
      <c r="G5" s="182"/>
      <c r="H5" s="182"/>
      <c r="ALX5" s="61"/>
      <c r="ALY5" s="61"/>
      <c r="ALZ5" s="61"/>
      <c r="AMA5" s="61"/>
      <c r="AMB5" s="61"/>
    </row>
    <row r="6" spans="1:1017" ht="18.600000000000001" customHeight="1" thickBot="1" x14ac:dyDescent="0.35">
      <c r="A6" s="17"/>
      <c r="B6" s="17"/>
      <c r="C6" s="26" t="s">
        <v>75</v>
      </c>
      <c r="D6" s="183"/>
      <c r="E6" s="183"/>
      <c r="F6" s="183"/>
      <c r="G6" s="183"/>
      <c r="H6" s="183"/>
      <c r="ALX6" s="61"/>
      <c r="ALY6" s="61"/>
      <c r="ALZ6" s="61"/>
      <c r="AMA6" s="61"/>
      <c r="AMB6" s="61"/>
    </row>
    <row r="7" spans="1:1017" s="87" customFormat="1" ht="6" customHeight="1" thickTop="1" x14ac:dyDescent="0.3">
      <c r="A7" s="129"/>
      <c r="B7" s="129"/>
      <c r="C7" s="129"/>
      <c r="D7" s="129"/>
      <c r="E7" s="129"/>
      <c r="F7" s="129"/>
      <c r="G7" s="129"/>
      <c r="H7" s="129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</row>
    <row r="8" spans="1:1017" s="87" customFormat="1" x14ac:dyDescent="0.3">
      <c r="A8" s="180" t="s">
        <v>89</v>
      </c>
      <c r="B8" s="180"/>
      <c r="C8" s="180"/>
      <c r="D8" s="180"/>
      <c r="E8" s="180"/>
      <c r="F8" s="180"/>
      <c r="G8" s="180"/>
      <c r="H8" s="180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</row>
    <row r="9" spans="1:1017" s="99" customFormat="1" ht="13.5" thickBot="1" x14ac:dyDescent="0.25">
      <c r="A9" s="179" t="s">
        <v>90</v>
      </c>
      <c r="B9" s="179"/>
      <c r="C9" s="179"/>
      <c r="D9" s="179"/>
      <c r="E9" s="179"/>
      <c r="F9" s="179"/>
      <c r="G9" s="179"/>
      <c r="H9" s="179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  <c r="IX9" s="98"/>
      <c r="IY9" s="98"/>
      <c r="IZ9" s="98"/>
      <c r="JA9" s="98"/>
      <c r="JB9" s="98"/>
      <c r="JC9" s="98"/>
      <c r="JD9" s="98"/>
      <c r="JE9" s="98"/>
      <c r="JF9" s="98"/>
      <c r="JG9" s="98"/>
      <c r="JH9" s="98"/>
      <c r="JI9" s="98"/>
      <c r="JJ9" s="98"/>
      <c r="JK9" s="98"/>
      <c r="JL9" s="98"/>
      <c r="JM9" s="98"/>
      <c r="JN9" s="98"/>
      <c r="JO9" s="98"/>
      <c r="JP9" s="98"/>
      <c r="JQ9" s="98"/>
      <c r="JR9" s="98"/>
      <c r="JS9" s="98"/>
      <c r="JT9" s="98"/>
      <c r="JU9" s="98"/>
      <c r="JV9" s="98"/>
      <c r="JW9" s="98"/>
      <c r="JX9" s="98"/>
      <c r="JY9" s="98"/>
      <c r="JZ9" s="98"/>
      <c r="KA9" s="98"/>
      <c r="KB9" s="98"/>
      <c r="KC9" s="98"/>
      <c r="KD9" s="98"/>
      <c r="KE9" s="98"/>
      <c r="KF9" s="98"/>
      <c r="KG9" s="98"/>
      <c r="KH9" s="98"/>
      <c r="KI9" s="98"/>
      <c r="KJ9" s="98"/>
      <c r="KK9" s="98"/>
      <c r="KL9" s="98"/>
      <c r="KM9" s="98"/>
      <c r="KN9" s="98"/>
      <c r="KO9" s="98"/>
      <c r="KP9" s="98"/>
      <c r="KQ9" s="98"/>
      <c r="KR9" s="98"/>
      <c r="KS9" s="98"/>
      <c r="KT9" s="98"/>
      <c r="KU9" s="98"/>
      <c r="KV9" s="98"/>
      <c r="KW9" s="98"/>
      <c r="KX9" s="98"/>
      <c r="KY9" s="98"/>
      <c r="KZ9" s="98"/>
      <c r="LA9" s="98"/>
      <c r="LB9" s="98"/>
      <c r="LC9" s="98"/>
      <c r="LD9" s="98"/>
      <c r="LE9" s="98"/>
      <c r="LF9" s="98"/>
      <c r="LG9" s="98"/>
      <c r="LH9" s="98"/>
      <c r="LI9" s="98"/>
      <c r="LJ9" s="98"/>
      <c r="LK9" s="98"/>
      <c r="LL9" s="98"/>
      <c r="LM9" s="98"/>
      <c r="LN9" s="98"/>
      <c r="LO9" s="98"/>
      <c r="LP9" s="98"/>
      <c r="LQ9" s="98"/>
      <c r="LR9" s="98"/>
      <c r="LS9" s="98"/>
      <c r="LT9" s="98"/>
      <c r="LU9" s="98"/>
      <c r="LV9" s="98"/>
      <c r="LW9" s="98"/>
      <c r="LX9" s="98"/>
      <c r="LY9" s="98"/>
      <c r="LZ9" s="98"/>
      <c r="MA9" s="98"/>
      <c r="MB9" s="98"/>
      <c r="MC9" s="98"/>
      <c r="MD9" s="98"/>
      <c r="ME9" s="98"/>
      <c r="MF9" s="98"/>
      <c r="MG9" s="98"/>
      <c r="MH9" s="98"/>
      <c r="MI9" s="98"/>
      <c r="MJ9" s="98"/>
      <c r="MK9" s="98"/>
      <c r="ML9" s="98"/>
      <c r="MM9" s="98"/>
      <c r="MN9" s="98"/>
      <c r="MO9" s="98"/>
      <c r="MP9" s="98"/>
      <c r="MQ9" s="98"/>
      <c r="MR9" s="98"/>
      <c r="MS9" s="98"/>
      <c r="MT9" s="98"/>
      <c r="MU9" s="98"/>
      <c r="MV9" s="98"/>
      <c r="MW9" s="98"/>
      <c r="MX9" s="98"/>
      <c r="MY9" s="98"/>
      <c r="MZ9" s="98"/>
      <c r="NA9" s="98"/>
      <c r="NB9" s="98"/>
      <c r="NC9" s="98"/>
      <c r="ND9" s="98"/>
      <c r="NE9" s="98"/>
      <c r="NF9" s="98"/>
      <c r="NG9" s="98"/>
      <c r="NH9" s="98"/>
      <c r="NI9" s="98"/>
      <c r="NJ9" s="98"/>
      <c r="NK9" s="98"/>
      <c r="NL9" s="98"/>
      <c r="NM9" s="98"/>
      <c r="NN9" s="98"/>
      <c r="NO9" s="98"/>
      <c r="NP9" s="98"/>
      <c r="NQ9" s="98"/>
      <c r="NR9" s="98"/>
      <c r="NS9" s="98"/>
      <c r="NT9" s="98"/>
      <c r="NU9" s="98"/>
      <c r="NV9" s="98"/>
      <c r="NW9" s="98"/>
      <c r="NX9" s="98"/>
      <c r="NY9" s="98"/>
      <c r="NZ9" s="98"/>
      <c r="OA9" s="98"/>
      <c r="OB9" s="98"/>
      <c r="OC9" s="98"/>
      <c r="OD9" s="98"/>
      <c r="OE9" s="98"/>
      <c r="OF9" s="98"/>
      <c r="OG9" s="98"/>
      <c r="OH9" s="98"/>
      <c r="OI9" s="98"/>
      <c r="OJ9" s="98"/>
      <c r="OK9" s="98"/>
      <c r="OL9" s="98"/>
      <c r="OM9" s="98"/>
      <c r="ON9" s="98"/>
      <c r="OO9" s="98"/>
      <c r="OP9" s="98"/>
      <c r="OQ9" s="98"/>
      <c r="OR9" s="98"/>
      <c r="OS9" s="98"/>
      <c r="OT9" s="98"/>
      <c r="OU9" s="98"/>
      <c r="OV9" s="98"/>
      <c r="OW9" s="98"/>
      <c r="OX9" s="98"/>
      <c r="OY9" s="98"/>
      <c r="OZ9" s="98"/>
      <c r="PA9" s="98"/>
      <c r="PB9" s="98"/>
      <c r="PC9" s="98"/>
      <c r="PD9" s="98"/>
      <c r="PE9" s="98"/>
      <c r="PF9" s="98"/>
      <c r="PG9" s="98"/>
      <c r="PH9" s="98"/>
      <c r="PI9" s="98"/>
      <c r="PJ9" s="98"/>
      <c r="PK9" s="98"/>
      <c r="PL9" s="98"/>
      <c r="PM9" s="98"/>
      <c r="PN9" s="98"/>
      <c r="PO9" s="98"/>
      <c r="PP9" s="98"/>
      <c r="PQ9" s="98"/>
      <c r="PR9" s="98"/>
      <c r="PS9" s="98"/>
      <c r="PT9" s="98"/>
      <c r="PU9" s="98"/>
      <c r="PV9" s="98"/>
      <c r="PW9" s="98"/>
      <c r="PX9" s="98"/>
      <c r="PY9" s="98"/>
      <c r="PZ9" s="98"/>
      <c r="QA9" s="98"/>
      <c r="QB9" s="98"/>
      <c r="QC9" s="98"/>
      <c r="QD9" s="98"/>
      <c r="QE9" s="98"/>
      <c r="QF9" s="98"/>
      <c r="QG9" s="98"/>
      <c r="QH9" s="98"/>
      <c r="QI9" s="98"/>
      <c r="QJ9" s="98"/>
      <c r="QK9" s="98"/>
      <c r="QL9" s="98"/>
      <c r="QM9" s="98"/>
      <c r="QN9" s="98"/>
      <c r="QO9" s="98"/>
      <c r="QP9" s="98"/>
      <c r="QQ9" s="98"/>
      <c r="QR9" s="98"/>
      <c r="QS9" s="98"/>
      <c r="QT9" s="98"/>
      <c r="QU9" s="98"/>
      <c r="QV9" s="98"/>
      <c r="QW9" s="98"/>
      <c r="QX9" s="98"/>
      <c r="QY9" s="98"/>
      <c r="QZ9" s="98"/>
      <c r="RA9" s="98"/>
      <c r="RB9" s="98"/>
      <c r="RC9" s="98"/>
      <c r="RD9" s="98"/>
      <c r="RE9" s="98"/>
      <c r="RF9" s="98"/>
      <c r="RG9" s="98"/>
      <c r="RH9" s="98"/>
      <c r="RI9" s="98"/>
      <c r="RJ9" s="98"/>
      <c r="RK9" s="98"/>
      <c r="RL9" s="98"/>
      <c r="RM9" s="98"/>
      <c r="RN9" s="98"/>
      <c r="RO9" s="98"/>
      <c r="RP9" s="98"/>
      <c r="RQ9" s="98"/>
      <c r="RR9" s="98"/>
      <c r="RS9" s="98"/>
      <c r="RT9" s="98"/>
      <c r="RU9" s="98"/>
      <c r="RV9" s="98"/>
      <c r="RW9" s="98"/>
      <c r="RX9" s="98"/>
      <c r="RY9" s="98"/>
      <c r="RZ9" s="98"/>
      <c r="SA9" s="98"/>
      <c r="SB9" s="98"/>
      <c r="SC9" s="98"/>
      <c r="SD9" s="98"/>
      <c r="SE9" s="98"/>
      <c r="SF9" s="98"/>
      <c r="SG9" s="98"/>
      <c r="SH9" s="98"/>
      <c r="SI9" s="98"/>
      <c r="SJ9" s="98"/>
      <c r="SK9" s="98"/>
      <c r="SL9" s="98"/>
      <c r="SM9" s="98"/>
      <c r="SN9" s="98"/>
      <c r="SO9" s="98"/>
      <c r="SP9" s="98"/>
      <c r="SQ9" s="98"/>
      <c r="SR9" s="98"/>
      <c r="SS9" s="98"/>
      <c r="ST9" s="98"/>
      <c r="SU9" s="98"/>
      <c r="SV9" s="98"/>
      <c r="SW9" s="98"/>
      <c r="SX9" s="98"/>
      <c r="SY9" s="98"/>
      <c r="SZ9" s="98"/>
      <c r="TA9" s="98"/>
      <c r="TB9" s="98"/>
      <c r="TC9" s="98"/>
      <c r="TD9" s="98"/>
      <c r="TE9" s="98"/>
      <c r="TF9" s="98"/>
      <c r="TG9" s="98"/>
      <c r="TH9" s="98"/>
      <c r="TI9" s="98"/>
      <c r="TJ9" s="98"/>
      <c r="TK9" s="98"/>
      <c r="TL9" s="98"/>
      <c r="TM9" s="98"/>
      <c r="TN9" s="98"/>
      <c r="TO9" s="98"/>
      <c r="TP9" s="98"/>
      <c r="TQ9" s="98"/>
      <c r="TR9" s="98"/>
      <c r="TS9" s="98"/>
      <c r="TT9" s="98"/>
      <c r="TU9" s="98"/>
      <c r="TV9" s="98"/>
      <c r="TW9" s="98"/>
      <c r="TX9" s="98"/>
      <c r="TY9" s="98"/>
      <c r="TZ9" s="98"/>
      <c r="UA9" s="98"/>
      <c r="UB9" s="98"/>
      <c r="UC9" s="98"/>
      <c r="UD9" s="98"/>
      <c r="UE9" s="98"/>
      <c r="UF9" s="98"/>
      <c r="UG9" s="98"/>
      <c r="UH9" s="98"/>
      <c r="UI9" s="98"/>
      <c r="UJ9" s="98"/>
      <c r="UK9" s="98"/>
      <c r="UL9" s="98"/>
      <c r="UM9" s="98"/>
      <c r="UN9" s="98"/>
      <c r="UO9" s="98"/>
      <c r="UP9" s="98"/>
      <c r="UQ9" s="98"/>
      <c r="UR9" s="98"/>
      <c r="US9" s="98"/>
      <c r="UT9" s="98"/>
      <c r="UU9" s="98"/>
      <c r="UV9" s="98"/>
      <c r="UW9" s="98"/>
      <c r="UX9" s="98"/>
      <c r="UY9" s="98"/>
      <c r="UZ9" s="98"/>
      <c r="VA9" s="98"/>
      <c r="VB9" s="98"/>
      <c r="VC9" s="98"/>
      <c r="VD9" s="98"/>
      <c r="VE9" s="98"/>
      <c r="VF9" s="98"/>
      <c r="VG9" s="98"/>
      <c r="VH9" s="98"/>
      <c r="VI9" s="98"/>
      <c r="VJ9" s="98"/>
      <c r="VK9" s="98"/>
      <c r="VL9" s="98"/>
      <c r="VM9" s="98"/>
      <c r="VN9" s="98"/>
      <c r="VO9" s="98"/>
      <c r="VP9" s="98"/>
      <c r="VQ9" s="98"/>
      <c r="VR9" s="98"/>
      <c r="VS9" s="98"/>
      <c r="VT9" s="98"/>
      <c r="VU9" s="98"/>
      <c r="VV9" s="98"/>
      <c r="VW9" s="98"/>
      <c r="VX9" s="98"/>
      <c r="VY9" s="98"/>
      <c r="VZ9" s="98"/>
      <c r="WA9" s="98"/>
      <c r="WB9" s="98"/>
      <c r="WC9" s="98"/>
      <c r="WD9" s="98"/>
      <c r="WE9" s="98"/>
      <c r="WF9" s="98"/>
      <c r="WG9" s="98"/>
      <c r="WH9" s="98"/>
      <c r="WI9" s="98"/>
      <c r="WJ9" s="98"/>
      <c r="WK9" s="98"/>
      <c r="WL9" s="98"/>
      <c r="WM9" s="98"/>
      <c r="WN9" s="98"/>
      <c r="WO9" s="98"/>
      <c r="WP9" s="98"/>
      <c r="WQ9" s="98"/>
      <c r="WR9" s="98"/>
      <c r="WS9" s="98"/>
      <c r="WT9" s="98"/>
      <c r="WU9" s="98"/>
      <c r="WV9" s="98"/>
      <c r="WW9" s="98"/>
      <c r="WX9" s="98"/>
      <c r="WY9" s="98"/>
      <c r="WZ9" s="98"/>
      <c r="XA9" s="98"/>
      <c r="XB9" s="98"/>
      <c r="XC9" s="98"/>
      <c r="XD9" s="98"/>
      <c r="XE9" s="98"/>
      <c r="XF9" s="98"/>
      <c r="XG9" s="98"/>
      <c r="XH9" s="98"/>
      <c r="XI9" s="98"/>
      <c r="XJ9" s="98"/>
      <c r="XK9" s="98"/>
      <c r="XL9" s="98"/>
      <c r="XM9" s="98"/>
      <c r="XN9" s="98"/>
      <c r="XO9" s="98"/>
      <c r="XP9" s="98"/>
      <c r="XQ9" s="98"/>
      <c r="XR9" s="98"/>
      <c r="XS9" s="98"/>
      <c r="XT9" s="98"/>
      <c r="XU9" s="98"/>
      <c r="XV9" s="98"/>
      <c r="XW9" s="98"/>
      <c r="XX9" s="98"/>
      <c r="XY9" s="98"/>
      <c r="XZ9" s="98"/>
      <c r="YA9" s="98"/>
      <c r="YB9" s="98"/>
      <c r="YC9" s="98"/>
      <c r="YD9" s="98"/>
      <c r="YE9" s="98"/>
      <c r="YF9" s="98"/>
      <c r="YG9" s="98"/>
      <c r="YH9" s="98"/>
      <c r="YI9" s="98"/>
      <c r="YJ9" s="98"/>
      <c r="YK9" s="98"/>
      <c r="YL9" s="98"/>
      <c r="YM9" s="98"/>
      <c r="YN9" s="98"/>
      <c r="YO9" s="98"/>
      <c r="YP9" s="98"/>
      <c r="YQ9" s="98"/>
      <c r="YR9" s="98"/>
      <c r="YS9" s="98"/>
      <c r="YT9" s="98"/>
      <c r="YU9" s="98"/>
      <c r="YV9" s="98"/>
      <c r="YW9" s="98"/>
      <c r="YX9" s="98"/>
      <c r="YY9" s="98"/>
      <c r="YZ9" s="98"/>
      <c r="ZA9" s="98"/>
      <c r="ZB9" s="98"/>
      <c r="ZC9" s="98"/>
      <c r="ZD9" s="98"/>
      <c r="ZE9" s="98"/>
      <c r="ZF9" s="98"/>
      <c r="ZG9" s="98"/>
      <c r="ZH9" s="98"/>
      <c r="ZI9" s="98"/>
      <c r="ZJ9" s="98"/>
      <c r="ZK9" s="98"/>
      <c r="ZL9" s="98"/>
      <c r="ZM9" s="98"/>
      <c r="ZN9" s="98"/>
      <c r="ZO9" s="98"/>
      <c r="ZP9" s="98"/>
      <c r="ZQ9" s="98"/>
      <c r="ZR9" s="98"/>
      <c r="ZS9" s="98"/>
      <c r="ZT9" s="98"/>
      <c r="ZU9" s="98"/>
      <c r="ZV9" s="98"/>
      <c r="ZW9" s="98"/>
      <c r="ZX9" s="98"/>
      <c r="ZY9" s="98"/>
      <c r="ZZ9" s="98"/>
      <c r="AAA9" s="98"/>
      <c r="AAB9" s="98"/>
      <c r="AAC9" s="98"/>
      <c r="AAD9" s="98"/>
      <c r="AAE9" s="98"/>
      <c r="AAF9" s="98"/>
      <c r="AAG9" s="98"/>
      <c r="AAH9" s="98"/>
      <c r="AAI9" s="98"/>
      <c r="AAJ9" s="98"/>
      <c r="AAK9" s="98"/>
      <c r="AAL9" s="98"/>
      <c r="AAM9" s="98"/>
      <c r="AAN9" s="98"/>
      <c r="AAO9" s="98"/>
      <c r="AAP9" s="98"/>
      <c r="AAQ9" s="98"/>
      <c r="AAR9" s="98"/>
      <c r="AAS9" s="98"/>
      <c r="AAT9" s="98"/>
      <c r="AAU9" s="98"/>
      <c r="AAV9" s="98"/>
      <c r="AAW9" s="98"/>
      <c r="AAX9" s="98"/>
      <c r="AAY9" s="98"/>
      <c r="AAZ9" s="98"/>
      <c r="ABA9" s="98"/>
      <c r="ABB9" s="98"/>
      <c r="ABC9" s="98"/>
      <c r="ABD9" s="98"/>
      <c r="ABE9" s="98"/>
      <c r="ABF9" s="98"/>
      <c r="ABG9" s="98"/>
      <c r="ABH9" s="98"/>
      <c r="ABI9" s="98"/>
      <c r="ABJ9" s="98"/>
      <c r="ABK9" s="98"/>
      <c r="ABL9" s="98"/>
      <c r="ABM9" s="98"/>
      <c r="ABN9" s="98"/>
      <c r="ABO9" s="98"/>
      <c r="ABP9" s="98"/>
      <c r="ABQ9" s="98"/>
      <c r="ABR9" s="98"/>
      <c r="ABS9" s="98"/>
      <c r="ABT9" s="98"/>
      <c r="ABU9" s="98"/>
      <c r="ABV9" s="98"/>
      <c r="ABW9" s="98"/>
      <c r="ABX9" s="98"/>
      <c r="ABY9" s="98"/>
      <c r="ABZ9" s="98"/>
      <c r="ACA9" s="98"/>
      <c r="ACB9" s="98"/>
      <c r="ACC9" s="98"/>
      <c r="ACD9" s="98"/>
      <c r="ACE9" s="98"/>
      <c r="ACF9" s="98"/>
      <c r="ACG9" s="98"/>
      <c r="ACH9" s="98"/>
      <c r="ACI9" s="98"/>
      <c r="ACJ9" s="98"/>
      <c r="ACK9" s="98"/>
      <c r="ACL9" s="98"/>
      <c r="ACM9" s="98"/>
      <c r="ACN9" s="98"/>
      <c r="ACO9" s="98"/>
      <c r="ACP9" s="98"/>
      <c r="ACQ9" s="98"/>
      <c r="ACR9" s="98"/>
      <c r="ACS9" s="98"/>
      <c r="ACT9" s="98"/>
      <c r="ACU9" s="98"/>
      <c r="ACV9" s="98"/>
      <c r="ACW9" s="98"/>
      <c r="ACX9" s="98"/>
      <c r="ACY9" s="98"/>
      <c r="ACZ9" s="98"/>
      <c r="ADA9" s="98"/>
      <c r="ADB9" s="98"/>
      <c r="ADC9" s="98"/>
      <c r="ADD9" s="98"/>
      <c r="ADE9" s="98"/>
      <c r="ADF9" s="98"/>
      <c r="ADG9" s="98"/>
      <c r="ADH9" s="98"/>
      <c r="ADI9" s="98"/>
      <c r="ADJ9" s="98"/>
      <c r="ADK9" s="98"/>
      <c r="ADL9" s="98"/>
      <c r="ADM9" s="98"/>
      <c r="ADN9" s="98"/>
      <c r="ADO9" s="98"/>
      <c r="ADP9" s="98"/>
      <c r="ADQ9" s="98"/>
      <c r="ADR9" s="98"/>
      <c r="ADS9" s="98"/>
      <c r="ADT9" s="98"/>
      <c r="ADU9" s="98"/>
      <c r="ADV9" s="98"/>
      <c r="ADW9" s="98"/>
      <c r="ADX9" s="98"/>
      <c r="ADY9" s="98"/>
      <c r="ADZ9" s="98"/>
      <c r="AEA9" s="98"/>
      <c r="AEB9" s="98"/>
      <c r="AEC9" s="98"/>
      <c r="AED9" s="98"/>
      <c r="AEE9" s="98"/>
      <c r="AEF9" s="98"/>
      <c r="AEG9" s="98"/>
      <c r="AEH9" s="98"/>
      <c r="AEI9" s="98"/>
      <c r="AEJ9" s="98"/>
      <c r="AEK9" s="98"/>
      <c r="AEL9" s="98"/>
      <c r="AEM9" s="98"/>
      <c r="AEN9" s="98"/>
      <c r="AEO9" s="98"/>
      <c r="AEP9" s="98"/>
      <c r="AEQ9" s="98"/>
      <c r="AER9" s="98"/>
      <c r="AES9" s="98"/>
      <c r="AET9" s="98"/>
      <c r="AEU9" s="98"/>
      <c r="AEV9" s="98"/>
      <c r="AEW9" s="98"/>
      <c r="AEX9" s="98"/>
      <c r="AEY9" s="98"/>
      <c r="AEZ9" s="98"/>
      <c r="AFA9" s="98"/>
      <c r="AFB9" s="98"/>
      <c r="AFC9" s="98"/>
      <c r="AFD9" s="98"/>
      <c r="AFE9" s="98"/>
      <c r="AFF9" s="98"/>
      <c r="AFG9" s="98"/>
      <c r="AFH9" s="98"/>
      <c r="AFI9" s="98"/>
      <c r="AFJ9" s="98"/>
      <c r="AFK9" s="98"/>
      <c r="AFL9" s="98"/>
      <c r="AFM9" s="98"/>
      <c r="AFN9" s="98"/>
      <c r="AFO9" s="98"/>
      <c r="AFP9" s="98"/>
      <c r="AFQ9" s="98"/>
      <c r="AFR9" s="98"/>
      <c r="AFS9" s="98"/>
      <c r="AFT9" s="98"/>
      <c r="AFU9" s="98"/>
      <c r="AFV9" s="98"/>
      <c r="AFW9" s="98"/>
      <c r="AFX9" s="98"/>
      <c r="AFY9" s="98"/>
      <c r="AFZ9" s="98"/>
      <c r="AGA9" s="98"/>
      <c r="AGB9" s="98"/>
      <c r="AGC9" s="98"/>
      <c r="AGD9" s="98"/>
      <c r="AGE9" s="98"/>
      <c r="AGF9" s="98"/>
      <c r="AGG9" s="98"/>
      <c r="AGH9" s="98"/>
      <c r="AGI9" s="98"/>
      <c r="AGJ9" s="98"/>
      <c r="AGK9" s="98"/>
      <c r="AGL9" s="98"/>
      <c r="AGM9" s="98"/>
      <c r="AGN9" s="98"/>
      <c r="AGO9" s="98"/>
      <c r="AGP9" s="98"/>
      <c r="AGQ9" s="98"/>
      <c r="AGR9" s="98"/>
      <c r="AGS9" s="98"/>
      <c r="AGT9" s="98"/>
      <c r="AGU9" s="98"/>
      <c r="AGV9" s="98"/>
      <c r="AGW9" s="98"/>
      <c r="AGX9" s="98"/>
      <c r="AGY9" s="98"/>
      <c r="AGZ9" s="98"/>
      <c r="AHA9" s="98"/>
      <c r="AHB9" s="98"/>
      <c r="AHC9" s="98"/>
      <c r="AHD9" s="98"/>
      <c r="AHE9" s="98"/>
      <c r="AHF9" s="98"/>
      <c r="AHG9" s="98"/>
      <c r="AHH9" s="98"/>
      <c r="AHI9" s="98"/>
      <c r="AHJ9" s="98"/>
      <c r="AHK9" s="98"/>
      <c r="AHL9" s="98"/>
      <c r="AHM9" s="98"/>
      <c r="AHN9" s="98"/>
      <c r="AHO9" s="98"/>
      <c r="AHP9" s="98"/>
      <c r="AHQ9" s="98"/>
      <c r="AHR9" s="98"/>
      <c r="AHS9" s="98"/>
      <c r="AHT9" s="98"/>
      <c r="AHU9" s="98"/>
      <c r="AHV9" s="98"/>
      <c r="AHW9" s="98"/>
      <c r="AHX9" s="98"/>
      <c r="AHY9" s="98"/>
      <c r="AHZ9" s="98"/>
      <c r="AIA9" s="98"/>
      <c r="AIB9" s="98"/>
      <c r="AIC9" s="98"/>
      <c r="AID9" s="98"/>
      <c r="AIE9" s="98"/>
      <c r="AIF9" s="98"/>
      <c r="AIG9" s="98"/>
      <c r="AIH9" s="98"/>
      <c r="AII9" s="98"/>
      <c r="AIJ9" s="98"/>
      <c r="AIK9" s="98"/>
      <c r="AIL9" s="98"/>
      <c r="AIM9" s="98"/>
      <c r="AIN9" s="98"/>
      <c r="AIO9" s="98"/>
      <c r="AIP9" s="98"/>
      <c r="AIQ9" s="98"/>
      <c r="AIR9" s="98"/>
      <c r="AIS9" s="98"/>
      <c r="AIT9" s="98"/>
      <c r="AIU9" s="98"/>
      <c r="AIV9" s="98"/>
      <c r="AIW9" s="98"/>
      <c r="AIX9" s="98"/>
      <c r="AIY9" s="98"/>
      <c r="AIZ9" s="98"/>
      <c r="AJA9" s="98"/>
      <c r="AJB9" s="98"/>
      <c r="AJC9" s="98"/>
      <c r="AJD9" s="98"/>
      <c r="AJE9" s="98"/>
      <c r="AJF9" s="98"/>
      <c r="AJG9" s="98"/>
      <c r="AJH9" s="98"/>
      <c r="AJI9" s="98"/>
      <c r="AJJ9" s="98"/>
      <c r="AJK9" s="98"/>
      <c r="AJL9" s="98"/>
      <c r="AJM9" s="98"/>
      <c r="AJN9" s="98"/>
      <c r="AJO9" s="98"/>
      <c r="AJP9" s="98"/>
      <c r="AJQ9" s="98"/>
      <c r="AJR9" s="98"/>
      <c r="AJS9" s="98"/>
      <c r="AJT9" s="98"/>
      <c r="AJU9" s="98"/>
      <c r="AJV9" s="98"/>
      <c r="AJW9" s="98"/>
      <c r="AJX9" s="98"/>
      <c r="AJY9" s="98"/>
      <c r="AJZ9" s="98"/>
      <c r="AKA9" s="98"/>
      <c r="AKB9" s="98"/>
      <c r="AKC9" s="98"/>
      <c r="AKD9" s="98"/>
      <c r="AKE9" s="98"/>
      <c r="AKF9" s="98"/>
      <c r="AKG9" s="98"/>
      <c r="AKH9" s="98"/>
      <c r="AKI9" s="98"/>
      <c r="AKJ9" s="98"/>
      <c r="AKK9" s="98"/>
      <c r="AKL9" s="98"/>
      <c r="AKM9" s="98"/>
      <c r="AKN9" s="98"/>
      <c r="AKO9" s="98"/>
      <c r="AKP9" s="98"/>
      <c r="AKQ9" s="98"/>
      <c r="AKR9" s="98"/>
      <c r="AKS9" s="98"/>
      <c r="AKT9" s="98"/>
      <c r="AKU9" s="98"/>
      <c r="AKV9" s="98"/>
      <c r="AKW9" s="98"/>
      <c r="AKX9" s="98"/>
      <c r="AKY9" s="98"/>
      <c r="AKZ9" s="98"/>
      <c r="ALA9" s="98"/>
      <c r="ALB9" s="98"/>
      <c r="ALC9" s="98"/>
      <c r="ALD9" s="98"/>
      <c r="ALE9" s="98"/>
      <c r="ALF9" s="98"/>
      <c r="ALG9" s="98"/>
      <c r="ALH9" s="98"/>
      <c r="ALI9" s="98"/>
      <c r="ALJ9" s="98"/>
      <c r="ALK9" s="98"/>
      <c r="ALL9" s="98"/>
      <c r="ALM9" s="98"/>
      <c r="ALN9" s="98"/>
      <c r="ALO9" s="98"/>
      <c r="ALP9" s="98"/>
      <c r="ALQ9" s="98"/>
      <c r="ALR9" s="98"/>
      <c r="ALS9" s="98"/>
      <c r="ALT9" s="98"/>
      <c r="ALU9" s="98"/>
      <c r="ALV9" s="98"/>
      <c r="ALW9" s="98"/>
      <c r="ALX9" s="98"/>
      <c r="ALY9" s="98"/>
      <c r="ALZ9" s="98"/>
      <c r="AMA9" s="98"/>
      <c r="AMB9" s="98"/>
    </row>
    <row r="10" spans="1:1017" s="90" customFormat="1" ht="33.75" thickTop="1" x14ac:dyDescent="0.3">
      <c r="A10" s="27" t="s">
        <v>76</v>
      </c>
      <c r="B10" s="27" t="s">
        <v>77</v>
      </c>
      <c r="C10" s="27" t="s">
        <v>29</v>
      </c>
      <c r="D10" s="27" t="s">
        <v>30</v>
      </c>
      <c r="E10" s="27" t="s">
        <v>31</v>
      </c>
      <c r="F10" s="27" t="s">
        <v>32</v>
      </c>
      <c r="G10" s="28" t="s">
        <v>33</v>
      </c>
      <c r="H10" s="27" t="s">
        <v>78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</row>
    <row r="11" spans="1:1017" x14ac:dyDescent="0.3">
      <c r="A11" s="7"/>
      <c r="B11" s="8"/>
      <c r="C11" s="7"/>
      <c r="D11" s="7"/>
      <c r="E11" s="9"/>
      <c r="F11" s="10"/>
      <c r="G11" s="13"/>
      <c r="H11" s="8"/>
    </row>
    <row r="12" spans="1:1017" x14ac:dyDescent="0.3">
      <c r="A12" s="7"/>
      <c r="B12" s="8"/>
      <c r="C12" s="7"/>
      <c r="D12" s="7"/>
      <c r="E12" s="9"/>
      <c r="F12" s="10"/>
      <c r="G12" s="13"/>
      <c r="H12" s="8"/>
    </row>
    <row r="13" spans="1:1017" x14ac:dyDescent="0.3">
      <c r="A13" s="7"/>
      <c r="B13" s="8"/>
      <c r="C13" s="7"/>
      <c r="D13" s="7"/>
      <c r="E13" s="9"/>
      <c r="F13" s="10"/>
      <c r="G13" s="13"/>
      <c r="H13" s="8"/>
    </row>
    <row r="14" spans="1:1017" x14ac:dyDescent="0.3">
      <c r="A14" s="7"/>
      <c r="B14" s="8"/>
      <c r="C14" s="7"/>
      <c r="D14" s="7"/>
      <c r="E14" s="9"/>
      <c r="F14" s="10"/>
      <c r="G14" s="13"/>
      <c r="H14" s="8"/>
    </row>
    <row r="15" spans="1:1017" x14ac:dyDescent="0.3">
      <c r="A15" s="7"/>
      <c r="B15" s="8"/>
      <c r="C15" s="7"/>
      <c r="D15" s="7"/>
      <c r="E15" s="9"/>
      <c r="F15" s="10"/>
      <c r="G15" s="13"/>
      <c r="H15" s="8"/>
    </row>
    <row r="16" spans="1:1017" x14ac:dyDescent="0.3">
      <c r="A16" s="7"/>
      <c r="B16" s="8"/>
      <c r="C16" s="7"/>
      <c r="D16" s="7"/>
      <c r="E16" s="9"/>
      <c r="F16" s="10"/>
      <c r="G16" s="13"/>
      <c r="H16" s="8"/>
    </row>
    <row r="17" spans="1:1016" x14ac:dyDescent="0.3">
      <c r="A17" s="7"/>
      <c r="B17" s="8"/>
      <c r="C17" s="7"/>
      <c r="D17" s="7"/>
      <c r="E17" s="9"/>
      <c r="F17" s="10"/>
      <c r="G17" s="13"/>
      <c r="H17" s="8"/>
    </row>
    <row r="18" spans="1:1016" x14ac:dyDescent="0.3">
      <c r="A18" s="7"/>
      <c r="B18" s="8"/>
      <c r="C18" s="7"/>
      <c r="D18" s="7"/>
      <c r="E18" s="9"/>
      <c r="F18" s="10"/>
      <c r="G18" s="13"/>
      <c r="H18" s="8"/>
    </row>
    <row r="19" spans="1:1016" x14ac:dyDescent="0.3">
      <c r="A19" s="7"/>
      <c r="B19" s="8"/>
      <c r="C19" s="7"/>
      <c r="D19" s="7"/>
      <c r="E19" s="9"/>
      <c r="F19" s="10"/>
      <c r="G19" s="13"/>
      <c r="H19" s="8"/>
    </row>
    <row r="20" spans="1:1016" x14ac:dyDescent="0.3">
      <c r="A20" s="7"/>
      <c r="B20" s="8"/>
      <c r="C20" s="7"/>
      <c r="D20" s="7"/>
      <c r="E20" s="9"/>
      <c r="F20" s="10"/>
      <c r="G20" s="13"/>
      <c r="H20" s="8"/>
    </row>
    <row r="21" spans="1:1016" x14ac:dyDescent="0.3">
      <c r="A21" s="7"/>
      <c r="B21" s="8"/>
      <c r="C21" s="7"/>
      <c r="D21" s="7"/>
      <c r="E21" s="9"/>
      <c r="F21" s="10"/>
      <c r="G21" s="13"/>
      <c r="H21" s="8"/>
    </row>
    <row r="22" spans="1:1016" x14ac:dyDescent="0.3">
      <c r="A22" s="7"/>
      <c r="B22" s="8"/>
      <c r="C22" s="7"/>
      <c r="D22" s="7"/>
      <c r="E22" s="9"/>
      <c r="F22" s="10"/>
      <c r="G22" s="13"/>
      <c r="H22" s="8"/>
    </row>
    <row r="23" spans="1:1016" x14ac:dyDescent="0.3">
      <c r="A23" s="7"/>
      <c r="B23" s="8"/>
      <c r="C23" s="7"/>
      <c r="D23" s="7"/>
      <c r="E23" s="9"/>
      <c r="F23" s="10"/>
      <c r="G23" s="13"/>
      <c r="H23" s="8"/>
    </row>
    <row r="24" spans="1:1016" x14ac:dyDescent="0.3">
      <c r="A24" s="7"/>
      <c r="B24" s="8"/>
      <c r="C24" s="7"/>
      <c r="D24" s="7"/>
      <c r="E24" s="9"/>
      <c r="F24" s="10"/>
      <c r="G24" s="13"/>
      <c r="H24" s="8"/>
    </row>
    <row r="25" spans="1:1016" s="30" customFormat="1" x14ac:dyDescent="0.3">
      <c r="A25" s="7"/>
      <c r="B25" s="8"/>
      <c r="C25" s="7"/>
      <c r="D25" s="7"/>
      <c r="E25" s="9"/>
      <c r="F25" s="10"/>
      <c r="G25" s="13"/>
      <c r="H25" s="8"/>
    </row>
    <row r="26" spans="1:1016" s="34" customFormat="1" ht="24" customHeight="1" x14ac:dyDescent="0.25">
      <c r="A26" s="31" t="s">
        <v>18</v>
      </c>
      <c r="B26" s="31"/>
      <c r="C26" s="31"/>
      <c r="D26" s="31"/>
      <c r="E26" s="31"/>
      <c r="F26" s="32" t="s">
        <v>34</v>
      </c>
      <c r="G26" s="33">
        <f>SUM(G11:G25)</f>
        <v>0</v>
      </c>
      <c r="H26" s="31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</row>
    <row r="27" spans="1:1016" x14ac:dyDescent="0.3">
      <c r="A27" s="12"/>
      <c r="B27" s="8"/>
      <c r="C27" s="7"/>
      <c r="D27" s="7"/>
      <c r="E27" s="9"/>
      <c r="F27" s="10"/>
      <c r="G27" s="14"/>
      <c r="H27" s="8"/>
    </row>
    <row r="28" spans="1:1016" x14ac:dyDescent="0.3">
      <c r="A28" s="7"/>
      <c r="B28" s="8"/>
      <c r="C28" s="7"/>
      <c r="D28" s="7"/>
      <c r="E28" s="9"/>
      <c r="F28" s="10"/>
      <c r="G28" s="14"/>
      <c r="H28" s="8"/>
    </row>
    <row r="29" spans="1:1016" x14ac:dyDescent="0.3">
      <c r="A29" s="7"/>
      <c r="B29" s="8"/>
      <c r="C29" s="7"/>
      <c r="D29" s="7"/>
      <c r="E29" s="9"/>
      <c r="F29" s="10"/>
      <c r="G29" s="14"/>
      <c r="H29" s="8"/>
    </row>
    <row r="30" spans="1:1016" x14ac:dyDescent="0.3">
      <c r="A30" s="7"/>
      <c r="B30" s="8"/>
      <c r="C30" s="7"/>
      <c r="D30" s="7"/>
      <c r="E30" s="9"/>
      <c r="F30" s="10"/>
      <c r="G30" s="14"/>
      <c r="H30" s="8"/>
    </row>
    <row r="31" spans="1:1016" x14ac:dyDescent="0.3">
      <c r="A31" s="7"/>
      <c r="B31" s="8"/>
      <c r="C31" s="7"/>
      <c r="D31" s="7"/>
      <c r="E31" s="9"/>
      <c r="F31" s="10"/>
      <c r="G31" s="14"/>
      <c r="H31" s="8"/>
    </row>
    <row r="32" spans="1:1016" ht="15" customHeight="1" x14ac:dyDescent="0.3">
      <c r="A32" s="7"/>
      <c r="B32" s="8"/>
      <c r="C32" s="7"/>
      <c r="D32" s="7"/>
      <c r="E32" s="9"/>
      <c r="F32" s="10"/>
      <c r="G32" s="14"/>
      <c r="H32" s="8"/>
    </row>
    <row r="33" spans="1:1017" x14ac:dyDescent="0.3">
      <c r="A33" s="7"/>
      <c r="B33" s="8"/>
      <c r="C33" s="7"/>
      <c r="D33" s="7"/>
      <c r="E33" s="9"/>
      <c r="F33" s="10"/>
      <c r="G33" s="14"/>
      <c r="H33" s="8"/>
    </row>
    <row r="34" spans="1:1017" x14ac:dyDescent="0.3">
      <c r="A34" s="7"/>
      <c r="B34" s="8"/>
      <c r="C34" s="7"/>
      <c r="D34" s="7"/>
      <c r="E34" s="9"/>
      <c r="F34" s="10"/>
      <c r="G34" s="14"/>
      <c r="H34" s="8"/>
    </row>
    <row r="35" spans="1:1017" x14ac:dyDescent="0.3">
      <c r="A35" s="7"/>
      <c r="B35" s="8"/>
      <c r="C35" s="7"/>
      <c r="D35" s="7"/>
      <c r="E35" s="9"/>
      <c r="F35" s="10"/>
      <c r="G35" s="14"/>
      <c r="H35" s="8"/>
    </row>
    <row r="36" spans="1:1017" x14ac:dyDescent="0.3">
      <c r="A36" s="7"/>
      <c r="B36" s="8"/>
      <c r="C36" s="7"/>
      <c r="D36" s="7"/>
      <c r="E36" s="9"/>
      <c r="F36" s="10"/>
      <c r="G36" s="14"/>
      <c r="H36" s="8"/>
    </row>
    <row r="37" spans="1:1017" x14ac:dyDescent="0.3">
      <c r="A37" s="7"/>
      <c r="B37" s="8"/>
      <c r="C37" s="7"/>
      <c r="D37" s="7"/>
      <c r="E37" s="9"/>
      <c r="F37" s="10"/>
      <c r="G37" s="14"/>
      <c r="H37" s="8"/>
    </row>
    <row r="38" spans="1:1017" x14ac:dyDescent="0.3">
      <c r="A38" s="7"/>
      <c r="B38" s="8"/>
      <c r="C38" s="7"/>
      <c r="D38" s="7"/>
      <c r="E38" s="9"/>
      <c r="F38" s="10"/>
      <c r="G38" s="14"/>
      <c r="H38" s="8"/>
    </row>
    <row r="39" spans="1:1017" x14ac:dyDescent="0.3">
      <c r="A39" s="7"/>
      <c r="B39" s="8"/>
      <c r="C39" s="7"/>
      <c r="D39" s="7"/>
      <c r="E39" s="9"/>
      <c r="F39" s="10"/>
      <c r="G39" s="14"/>
      <c r="H39" s="8"/>
    </row>
    <row r="40" spans="1:1017" x14ac:dyDescent="0.3">
      <c r="A40" s="7"/>
      <c r="B40" s="8"/>
      <c r="C40" s="7"/>
      <c r="D40" s="7"/>
      <c r="E40" s="9"/>
      <c r="F40" s="10"/>
      <c r="G40" s="14"/>
      <c r="H40" s="8"/>
    </row>
    <row r="41" spans="1:1017" s="30" customFormat="1" x14ac:dyDescent="0.3">
      <c r="A41" s="7"/>
      <c r="B41" s="8"/>
      <c r="C41" s="7"/>
      <c r="D41" s="7"/>
      <c r="E41" s="9"/>
      <c r="F41" s="10"/>
      <c r="G41" s="14"/>
      <c r="H41" s="8"/>
    </row>
    <row r="42" spans="1:1017" s="34" customFormat="1" ht="24" customHeight="1" x14ac:dyDescent="0.25">
      <c r="A42" s="31" t="s">
        <v>20</v>
      </c>
      <c r="B42" s="31"/>
      <c r="C42" s="31"/>
      <c r="D42" s="31"/>
      <c r="E42" s="31"/>
      <c r="F42" s="32" t="s">
        <v>35</v>
      </c>
      <c r="G42" s="33">
        <f>SUM(G27:G41)</f>
        <v>0</v>
      </c>
      <c r="H42" s="31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</row>
    <row r="43" spans="1:1017" s="34" customFormat="1" ht="7.15" customHeight="1" thickBot="1" x14ac:dyDescent="0.3"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</row>
    <row r="44" spans="1:1017" ht="17.25" customHeight="1" thickBot="1" x14ac:dyDescent="0.35">
      <c r="A44" s="91"/>
      <c r="B44" s="92"/>
      <c r="C44" s="92"/>
      <c r="D44" s="92"/>
      <c r="E44" s="92"/>
      <c r="F44" s="93" t="s">
        <v>36</v>
      </c>
      <c r="G44" s="94">
        <f>+G42+G26</f>
        <v>0</v>
      </c>
      <c r="H44" s="95"/>
      <c r="AMC44" s="16"/>
    </row>
    <row r="45" spans="1:1017" s="34" customFormat="1" ht="6" customHeight="1" x14ac:dyDescent="0.25"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</row>
    <row r="46" spans="1:1017" s="62" customFormat="1" ht="44.45" customHeight="1" x14ac:dyDescent="0.3">
      <c r="A46" s="184" t="s">
        <v>84</v>
      </c>
      <c r="B46" s="185"/>
      <c r="C46" s="185"/>
      <c r="D46" s="185"/>
      <c r="E46" s="185"/>
      <c r="F46" s="185"/>
      <c r="G46" s="185"/>
      <c r="H46" s="186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</row>
    <row r="47" spans="1:1017" ht="7.9" customHeight="1" x14ac:dyDescent="0.3">
      <c r="A47" s="20"/>
      <c r="B47" s="96"/>
      <c r="C47" s="96"/>
      <c r="D47" s="96"/>
      <c r="E47" s="96"/>
      <c r="F47" s="97"/>
      <c r="G47" s="97"/>
      <c r="H47" s="96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</row>
    <row r="48" spans="1:1017" ht="15" customHeight="1" x14ac:dyDescent="0.3">
      <c r="A48" s="61"/>
      <c r="D48" s="162" t="s">
        <v>83</v>
      </c>
      <c r="E48" s="164"/>
      <c r="F48" s="82"/>
      <c r="G48" s="82"/>
      <c r="H48" s="21"/>
      <c r="ALM48" s="61"/>
      <c r="ALN48" s="61"/>
      <c r="ALO48" s="61"/>
      <c r="ALP48" s="61"/>
      <c r="ALQ48" s="61"/>
      <c r="ALR48" s="61"/>
      <c r="ALS48" s="61"/>
      <c r="ALT48" s="61"/>
      <c r="ALU48" s="61"/>
      <c r="ALV48" s="61"/>
      <c r="ALW48" s="61"/>
      <c r="ALX48" s="61"/>
      <c r="ALY48" s="61"/>
      <c r="ALZ48" s="61"/>
      <c r="AMA48" s="61"/>
      <c r="AMB48" s="61"/>
    </row>
    <row r="49" spans="1:1016" ht="12.75" customHeight="1" x14ac:dyDescent="0.3">
      <c r="A49" s="61"/>
      <c r="D49" s="175"/>
      <c r="E49" s="176"/>
      <c r="F49" s="80"/>
      <c r="G49" s="80"/>
      <c r="H49" s="21"/>
      <c r="ALM49" s="61"/>
      <c r="ALN49" s="61"/>
      <c r="ALO49" s="61"/>
      <c r="ALP49" s="61"/>
      <c r="ALQ49" s="61"/>
      <c r="ALR49" s="61"/>
      <c r="ALS49" s="61"/>
      <c r="ALT49" s="61"/>
      <c r="ALU49" s="61"/>
      <c r="ALV49" s="61"/>
      <c r="ALW49" s="61"/>
      <c r="ALX49" s="61"/>
      <c r="ALY49" s="61"/>
      <c r="ALZ49" s="61"/>
      <c r="AMA49" s="61"/>
      <c r="AMB49" s="61"/>
    </row>
    <row r="50" spans="1:1016" ht="59.45" customHeight="1" x14ac:dyDescent="0.3">
      <c r="A50" s="61"/>
      <c r="D50" s="177" t="s">
        <v>55</v>
      </c>
      <c r="E50" s="178"/>
      <c r="F50" s="22"/>
      <c r="G50" s="23"/>
      <c r="H50" s="21"/>
      <c r="ALL50" s="61"/>
      <c r="ALM50" s="61"/>
      <c r="ALN50" s="61"/>
      <c r="ALO50" s="61"/>
      <c r="ALP50" s="61"/>
      <c r="ALQ50" s="61"/>
      <c r="ALR50" s="61"/>
      <c r="ALS50" s="61"/>
      <c r="ALT50" s="61"/>
      <c r="ALU50" s="61"/>
      <c r="ALV50" s="61"/>
      <c r="ALW50" s="61"/>
      <c r="ALX50" s="61"/>
      <c r="ALY50" s="61"/>
      <c r="ALZ50" s="61"/>
      <c r="AMA50" s="61"/>
      <c r="AMB50" s="61"/>
    </row>
    <row r="51" spans="1:1016" ht="16.149999999999999" customHeight="1" x14ac:dyDescent="0.3"/>
  </sheetData>
  <sheetProtection password="CC5C" sheet="1" objects="1" scenarios="1" insertRows="0"/>
  <mergeCells count="10">
    <mergeCell ref="D4:F4"/>
    <mergeCell ref="D5:H5"/>
    <mergeCell ref="D6:H6"/>
    <mergeCell ref="A46:H46"/>
    <mergeCell ref="D48:E48"/>
    <mergeCell ref="D49:E49"/>
    <mergeCell ref="D50:E50"/>
    <mergeCell ref="A7:H7"/>
    <mergeCell ref="A9:H9"/>
    <mergeCell ref="A8:H8"/>
  </mergeCells>
  <pageMargins left="0.70866141732283472" right="0.70866141732283472" top="0.39370078740157483" bottom="0.19685039370078741" header="0.51181102362204722" footer="0.51181102362204722"/>
  <pageSetup paperSize="9" scale="65" firstPageNumber="0" fitToHeight="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1"/>
  <sheetViews>
    <sheetView workbookViewId="0">
      <selection activeCell="B5" sqref="B5"/>
    </sheetView>
  </sheetViews>
  <sheetFormatPr baseColWidth="10" defaultRowHeight="15" x14ac:dyDescent="0.25"/>
  <cols>
    <col min="1" max="1" width="20" customWidth="1"/>
    <col min="2" max="2" width="23" customWidth="1"/>
    <col min="3" max="3" width="18" bestFit="1" customWidth="1"/>
    <col min="4" max="4" width="87" bestFit="1" customWidth="1"/>
    <col min="5" max="5" width="44" bestFit="1" customWidth="1"/>
  </cols>
  <sheetData>
    <row r="1" spans="1:5" ht="16.5" x14ac:dyDescent="0.3">
      <c r="A1" s="4" t="s">
        <v>45</v>
      </c>
      <c r="B1" s="4" t="s">
        <v>48</v>
      </c>
      <c r="C1" s="5" t="s">
        <v>58</v>
      </c>
      <c r="D1" s="4" t="s">
        <v>72</v>
      </c>
      <c r="E1" s="4" t="s">
        <v>71</v>
      </c>
    </row>
    <row r="2" spans="1:5" s="2" customFormat="1" ht="16.5" x14ac:dyDescent="0.3">
      <c r="A2" s="11" t="s">
        <v>47</v>
      </c>
      <c r="B2" s="11"/>
      <c r="C2" s="11"/>
      <c r="D2" s="11"/>
      <c r="E2" s="11"/>
    </row>
    <row r="3" spans="1:5" ht="16.5" x14ac:dyDescent="0.3">
      <c r="A3" s="6" t="s">
        <v>46</v>
      </c>
      <c r="B3" t="s">
        <v>99</v>
      </c>
      <c r="C3" s="6" t="s">
        <v>59</v>
      </c>
      <c r="D3" s="3" t="s">
        <v>64</v>
      </c>
      <c r="E3" s="3" t="s">
        <v>67</v>
      </c>
    </row>
    <row r="4" spans="1:5" ht="16.5" x14ac:dyDescent="0.3">
      <c r="A4" s="6"/>
      <c r="B4" t="s">
        <v>100</v>
      </c>
      <c r="C4" s="6" t="s">
        <v>60</v>
      </c>
      <c r="D4" s="3" t="s">
        <v>65</v>
      </c>
      <c r="E4" s="3" t="s">
        <v>68</v>
      </c>
    </row>
    <row r="5" spans="1:5" ht="16.5" x14ac:dyDescent="0.3">
      <c r="A5" s="6"/>
      <c r="B5" s="6" t="s">
        <v>49</v>
      </c>
      <c r="C5" s="6" t="s">
        <v>61</v>
      </c>
      <c r="D5" s="3" t="s">
        <v>66</v>
      </c>
      <c r="E5" s="3" t="s">
        <v>69</v>
      </c>
    </row>
    <row r="6" spans="1:5" ht="16.5" x14ac:dyDescent="0.3">
      <c r="A6" s="6"/>
      <c r="B6" s="6" t="s">
        <v>50</v>
      </c>
      <c r="C6" s="6"/>
      <c r="E6" s="3" t="s">
        <v>70</v>
      </c>
    </row>
    <row r="7" spans="1:5" ht="16.5" x14ac:dyDescent="0.3">
      <c r="A7" s="6"/>
      <c r="B7" s="6" t="s">
        <v>54</v>
      </c>
      <c r="C7" s="6"/>
    </row>
    <row r="8" spans="1:5" ht="16.5" x14ac:dyDescent="0.3">
      <c r="B8" s="6" t="s">
        <v>53</v>
      </c>
      <c r="C8" s="6"/>
    </row>
    <row r="9" spans="1:5" ht="16.5" x14ac:dyDescent="0.3">
      <c r="B9" s="6" t="s">
        <v>51</v>
      </c>
      <c r="C9" s="6"/>
    </row>
    <row r="10" spans="1:5" ht="16.5" x14ac:dyDescent="0.3">
      <c r="C10" s="6"/>
    </row>
    <row r="11" spans="1:5" x14ac:dyDescent="0.25">
      <c r="B11" s="1" t="s">
        <v>52</v>
      </c>
    </row>
  </sheetData>
  <sheetProtection password="CC5C" sheet="1" objects="1" scenarios="1" selectLockedCells="1" selectUn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POSTOS INDEFINIDOS</vt:lpstr>
      <vt:lpstr>FACTURAS</vt:lpstr>
      <vt:lpstr>desplegables</vt:lpstr>
      <vt:lpstr>FACTURAS!Área_de_impresión</vt:lpstr>
      <vt:lpstr>'POSTOS INDEFINIDOS'!Área_de_impresión</vt:lpstr>
      <vt:lpstr>FACTURAS!Títulos_a_imprimir</vt:lpstr>
      <vt:lpstr>'POSTOS INDEFINIDOS'!Títulos_a_imprimir</vt:lpstr>
    </vt:vector>
  </TitlesOfParts>
  <Company>Amtega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Panchi García Cao</dc:creator>
  <cp:lastModifiedBy>Xunta</cp:lastModifiedBy>
  <cp:revision>1</cp:revision>
  <cp:lastPrinted>2019-09-04T06:37:56Z</cp:lastPrinted>
  <dcterms:created xsi:type="dcterms:W3CDTF">2018-12-11T15:54:14Z</dcterms:created>
  <dcterms:modified xsi:type="dcterms:W3CDTF">2019-09-10T08:24:18Z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Amtega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